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0" i="1" s="1"/>
</calcChain>
</file>

<file path=xl/sharedStrings.xml><?xml version="1.0" encoding="utf-8"?>
<sst xmlns="http://schemas.openxmlformats.org/spreadsheetml/2006/main" count="325" uniqueCount="159">
  <si>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</si>
  <si>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</si>
  <si>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</si>
  <si>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</si>
  <si>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</si>
  <si>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</si>
  <si>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</si>
  <si>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</si>
  <si>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</si>
  <si>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01.06.2025 Do 30.06.2025</t>
  </si>
  <si>
    <t>Lukoil</t>
  </si>
  <si>
    <t>UREDSKI MATERIJAL I OSTALI MATERIJALNI RASHODI</t>
  </si>
  <si>
    <t>SREDNJA ŠKOLA CENTAR ZA ODGOJ I OBRAZOVANJE</t>
  </si>
  <si>
    <t>Ukupno:</t>
  </si>
  <si>
    <t>Ustanova za zdravstvenu skrb MEDITERA</t>
  </si>
  <si>
    <t>97009984757</t>
  </si>
  <si>
    <t>ZAGREB</t>
  </si>
  <si>
    <t>ZDRAVSTVENE I VETERINARSKE USLUGE</t>
  </si>
  <si>
    <t>P &amp; F ZAŠTITA d.o.o.</t>
  </si>
  <si>
    <t>95517402410</t>
  </si>
  <si>
    <t>OSTALE USLUGE</t>
  </si>
  <si>
    <t>VRUTAK d.o.o. Vodovodna 20a</t>
  </si>
  <si>
    <t>95092888930</t>
  </si>
  <si>
    <t>10000 Zagreb</t>
  </si>
  <si>
    <t>MATERIJAL I SIROVINE</t>
  </si>
  <si>
    <t>DRVODJELJSKA ŠKOLA</t>
  </si>
  <si>
    <t>93567138561</t>
  </si>
  <si>
    <t>USLUGE TEKUĆEG I INVESTICIJSKOG ODRŽAVANJA</t>
  </si>
  <si>
    <t>AGROPROTEINKA-ENERGIJA d.o.o.</t>
  </si>
  <si>
    <t>90174095121</t>
  </si>
  <si>
    <t>10360 SESVETE</t>
  </si>
  <si>
    <t>KOMUNALNE USLUGE</t>
  </si>
  <si>
    <t>CAMMEO FRANŠIZA d.o.o.</t>
  </si>
  <si>
    <t>87479457713</t>
  </si>
  <si>
    <t>31000 Osijek</t>
  </si>
  <si>
    <t xml:space="preserve"> NAKNADE GRAĐANIMA I KUĆANSTVIMA U NOVCU</t>
  </si>
  <si>
    <t>HP-HRVATSKA POŠTA D.D.</t>
  </si>
  <si>
    <t>87311810356</t>
  </si>
  <si>
    <t>10000 ZAGREB</t>
  </si>
  <si>
    <t>USLUGE TELEFONA, POŠTE I PRIJEVOZA</t>
  </si>
  <si>
    <t>FINA - ZAGREB</t>
  </si>
  <si>
    <t>85821130368</t>
  </si>
  <si>
    <t xml:space="preserve"> Zagreb</t>
  </si>
  <si>
    <t>RAČUNALNE USLUGE</t>
  </si>
  <si>
    <t>ČISTOĆA D.D. ZAGREB</t>
  </si>
  <si>
    <t>85584865987</t>
  </si>
  <si>
    <t>VODOOPSKRBA I ODVODNJA-ZA</t>
  </si>
  <si>
    <t>83416546499</t>
  </si>
  <si>
    <t>ZET</t>
  </si>
  <si>
    <t>82031999604</t>
  </si>
  <si>
    <t>NAKNADE ZA PRIJEVOZ, ZA RAD NA TERENU I ODVOJENI ŽIVOT</t>
  </si>
  <si>
    <t>HRVATSKI TELEKOM d.d.</t>
  </si>
  <si>
    <t>81793146560</t>
  </si>
  <si>
    <t>KLARA ZAGREB</t>
  </si>
  <si>
    <t>76842508189</t>
  </si>
  <si>
    <t>UHSR</t>
  </si>
  <si>
    <t>75780877581</t>
  </si>
  <si>
    <t>ČLANARINE</t>
  </si>
  <si>
    <t>RETEL</t>
  </si>
  <si>
    <t>75715390821</t>
  </si>
  <si>
    <t>Pevex d.d.</t>
  </si>
  <si>
    <t>73660371074</t>
  </si>
  <si>
    <t>MATERIJAL I DIJELOVI ZA TEKUĆE I INVESTICIJSKO ODRŽAVANJE</t>
  </si>
  <si>
    <t>UREĐAJI, STROJEVI I OPREMA ZA OSTALE NAMJENE</t>
  </si>
  <si>
    <t>TEHNO-ZIV D.O.O.</t>
  </si>
  <si>
    <t>73621196777</t>
  </si>
  <si>
    <t>OPTIMUS LAB d.o.o.</t>
  </si>
  <si>
    <t>71981294715</t>
  </si>
  <si>
    <t>Čakovec</t>
  </si>
  <si>
    <t>BAUHAUS</t>
  </si>
  <si>
    <t>7164220796</t>
  </si>
  <si>
    <t xml:space="preserve"> </t>
  </si>
  <si>
    <t>HRTV- ZAGREB</t>
  </si>
  <si>
    <t>68419124305</t>
  </si>
  <si>
    <t>USLUGE PROMIDŽBE I INFORMIRANJA</t>
  </si>
  <si>
    <t>ADAKO PROJEKT d.o.o. za gradnju</t>
  </si>
  <si>
    <t>67954838169</t>
  </si>
  <si>
    <t>NARODNE NOVINE d.d.</t>
  </si>
  <si>
    <t>64546066176</t>
  </si>
  <si>
    <t>10020 ZAGREB</t>
  </si>
  <si>
    <t>KEMOBOJA-DUBRAVA</t>
  </si>
  <si>
    <t>64021574271</t>
  </si>
  <si>
    <t>HEP OPSKRBA  d.o.o.</t>
  </si>
  <si>
    <t>63073332379</t>
  </si>
  <si>
    <t>Zagreb</t>
  </si>
  <si>
    <t>ENERGIJA</t>
  </si>
  <si>
    <t>Hrvatski liječnički zbor</t>
  </si>
  <si>
    <t>60192951611</t>
  </si>
  <si>
    <t>STRUČNO USAVRŠAVANJE ZAPOSLENIKA</t>
  </si>
  <si>
    <t>IGO-MAT d.o.o.</t>
  </si>
  <si>
    <t>55662000497</t>
  </si>
  <si>
    <t>10432 Bregana</t>
  </si>
  <si>
    <t>EUROCOP D.O.O.</t>
  </si>
  <si>
    <t>48400313356</t>
  </si>
  <si>
    <t xml:space="preserve">SVETA NEDJELJA </t>
  </si>
  <si>
    <t>UREDSKA OPREMA I NAMJEŠTAJ</t>
  </si>
  <si>
    <t>KOMUNIKACIJSKA OPREMA</t>
  </si>
  <si>
    <t>Kaufland Hrvatska k.d</t>
  </si>
  <si>
    <t>47432874968</t>
  </si>
  <si>
    <t>VINDIJA, D.D. PREHRAMBENA INDUSTRIJA</t>
  </si>
  <si>
    <t>44138062462</t>
  </si>
  <si>
    <t>42000 VARAŽDIN</t>
  </si>
  <si>
    <t>METRO CASH &amp; CARRY D.O.O.</t>
  </si>
  <si>
    <t>38016445738</t>
  </si>
  <si>
    <t>10090 ZAGREB-SUSEDGRAD</t>
  </si>
  <si>
    <t>SITNI INVENTAR I AUTO GUME</t>
  </si>
  <si>
    <t>Pletivo d.o.o.</t>
  </si>
  <si>
    <t>30504159267</t>
  </si>
  <si>
    <t>OPREMA RADMAN d.o.o.</t>
  </si>
  <si>
    <t>27290068263</t>
  </si>
  <si>
    <t>10010 ZAGREB</t>
  </si>
  <si>
    <t>ZELENE TEHNOLOGIJE</t>
  </si>
  <si>
    <t>25326611788</t>
  </si>
  <si>
    <t>DONJI STUPNIK</t>
  </si>
  <si>
    <t>DVOR TRAKOŠĆAN</t>
  </si>
  <si>
    <t>24929691978</t>
  </si>
  <si>
    <t>LEPOGLAVA</t>
  </si>
  <si>
    <t>OPREMA SANCIN D.O.O.</t>
  </si>
  <si>
    <t>24874748002</t>
  </si>
  <si>
    <t>OSIJEK</t>
  </si>
  <si>
    <t>INSTRUMENTI, UREĐAJI I STROJEVI</t>
  </si>
  <si>
    <t>Meteor Grupa - Labud d.o.o.</t>
  </si>
  <si>
    <t>23359164583</t>
  </si>
  <si>
    <t>SMITRAN D.O.O.</t>
  </si>
  <si>
    <t>21237051</t>
  </si>
  <si>
    <t>BEOGRAD</t>
  </si>
  <si>
    <t>Podravka d.d.</t>
  </si>
  <si>
    <t>18928523252</t>
  </si>
  <si>
    <t>48000 Koprivnica</t>
  </si>
  <si>
    <t>CENTAR ZA RAZVOJ OSOBNOSTI D.O.O.</t>
  </si>
  <si>
    <t>16521221358</t>
  </si>
  <si>
    <t>INTELEKTUALNE I OSOBNE USLUGE</t>
  </si>
  <si>
    <t>HEP TOPLINARSTVO  d.o.o.</t>
  </si>
  <si>
    <t>15907062900</t>
  </si>
  <si>
    <t>Kopitehna d.o.o.</t>
  </si>
  <si>
    <t>12585203084</t>
  </si>
  <si>
    <t>42000 Varaždin</t>
  </si>
  <si>
    <t>OGANJ d.o.o.</t>
  </si>
  <si>
    <t>10077695689</t>
  </si>
  <si>
    <t>AKD-ZAŠTITA D.O.O.</t>
  </si>
  <si>
    <t>09253797076</t>
  </si>
  <si>
    <t>ZVIBOR d.o.o.</t>
  </si>
  <si>
    <t>03454358063</t>
  </si>
  <si>
    <t xml:space="preserve"> ZAGREB</t>
  </si>
  <si>
    <t>IMPRESSIO CVITKOVIĆ</t>
  </si>
  <si>
    <t>TUHELJ</t>
  </si>
  <si>
    <t>PLAĆE ZA REDOVAN RAD</t>
  </si>
  <si>
    <t>PLAĆE ZA PREKOVREMENI RAD</t>
  </si>
  <si>
    <t>PLAĆE ZA POSEBNE UVJETE RADA</t>
  </si>
  <si>
    <t>OSTALI RASHODI ZA ZAPOSLENE</t>
  </si>
  <si>
    <t>OBVEZE ZA BOLOVANJA ZA TERET ZDR. ZAVODA -HZZO</t>
  </si>
  <si>
    <t>DOPRINOSI ZA ZDRAVSTVENO OSIGURANJE</t>
  </si>
  <si>
    <t>POREZ NA DOHODAK IZ PLAĆA</t>
  </si>
  <si>
    <t>DOPRINOSI ZA MIROVINSKO OSIGURANJE</t>
  </si>
  <si>
    <t>SLUŽBENA PUTOVANJA</t>
  </si>
  <si>
    <t>OSTALE NAKNADE TROŠKOVA ZAPOSLENIMA</t>
  </si>
  <si>
    <t>BANKARSKE USLUGE I USLUGE PLATNOG PROMETA</t>
  </si>
  <si>
    <t xml:space="preserve"> 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</si>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</sst>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94" zoomScaleNormal="100" workbookViewId="0">
      <selection activeCell="B102" sqref="B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/>
      <c r="D7" s="18">
        <v>14.96</v>
      </c>
      <c r="E7" s="10">
        <v>3221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14.96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60.93</v>
      </c>
      <c r="E9" s="10">
        <v>3236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60.93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16</v>
      </c>
      <c r="D11" s="18">
        <v>2731.25</v>
      </c>
      <c r="E11" s="10">
        <v>3239</v>
      </c>
      <c r="F11" s="9" t="s">
        <v>20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2731.25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93.74</v>
      </c>
      <c r="E13" s="10">
        <v>3222</v>
      </c>
      <c r="F13" s="9" t="s">
        <v>24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93.74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16</v>
      </c>
      <c r="D15" s="18">
        <v>1000</v>
      </c>
      <c r="E15" s="10">
        <v>3232</v>
      </c>
      <c r="F15" s="9" t="s">
        <v>27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1000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26.56</v>
      </c>
      <c r="E17" s="10">
        <v>3234</v>
      </c>
      <c r="F17" s="9" t="s">
        <v>31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26.56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3163.44</v>
      </c>
      <c r="E19" s="10">
        <v>3721</v>
      </c>
      <c r="F19" s="9" t="s">
        <v>35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3163.44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46.58</v>
      </c>
      <c r="E21" s="10">
        <v>3231</v>
      </c>
      <c r="F21" s="9" t="s">
        <v>39</v>
      </c>
      <c r="G21" s="27" t="s">
        <v>12</v>
      </c>
    </row>
    <row r="22" spans="1:7" ht="27" customHeight="1" thickBot="1" x14ac:dyDescent="0.3">
      <c r="A22" s="21" t="s">
        <v>13</v>
      </c>
      <c r="B22" s="22"/>
      <c r="C22" s="23"/>
      <c r="D22" s="24">
        <f>SUM(D21:D21)</f>
        <v>46.58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1.66</v>
      </c>
      <c r="E23" s="10">
        <v>3238</v>
      </c>
      <c r="F23" s="9" t="s">
        <v>43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42</v>
      </c>
      <c r="D25" s="18">
        <v>181.22</v>
      </c>
      <c r="E25" s="10">
        <v>3234</v>
      </c>
      <c r="F25" s="9" t="s">
        <v>31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181.22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42</v>
      </c>
      <c r="D27" s="18">
        <v>7.5</v>
      </c>
      <c r="E27" s="10">
        <v>3234</v>
      </c>
      <c r="F27" s="9" t="s">
        <v>31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7.5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42</v>
      </c>
      <c r="D29" s="18">
        <v>814.1</v>
      </c>
      <c r="E29" s="10">
        <v>3212</v>
      </c>
      <c r="F29" s="9" t="s">
        <v>50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814.1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42</v>
      </c>
      <c r="D31" s="18">
        <v>12.25</v>
      </c>
      <c r="E31" s="10">
        <v>3231</v>
      </c>
      <c r="F31" s="9" t="s">
        <v>39</v>
      </c>
      <c r="G31" s="27" t="s">
        <v>12</v>
      </c>
    </row>
    <row r="32" spans="1:7" ht="27" customHeight="1" thickBot="1" x14ac:dyDescent="0.3">
      <c r="A32" s="21" t="s">
        <v>13</v>
      </c>
      <c r="B32" s="22"/>
      <c r="C32" s="23"/>
      <c r="D32" s="24">
        <f>SUM(D31:D31)</f>
        <v>12.25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42</v>
      </c>
      <c r="D33" s="18">
        <v>179.58</v>
      </c>
      <c r="E33" s="10">
        <v>3222</v>
      </c>
      <c r="F33" s="9" t="s">
        <v>24</v>
      </c>
      <c r="G33" s="27" t="s">
        <v>12</v>
      </c>
    </row>
    <row r="34" spans="1:7" ht="27" customHeight="1" thickBot="1" x14ac:dyDescent="0.3">
      <c r="A34" s="21" t="s">
        <v>13</v>
      </c>
      <c r="B34" s="22"/>
      <c r="C34" s="23"/>
      <c r="D34" s="24">
        <f>SUM(D33:D33)</f>
        <v>179.58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16</v>
      </c>
      <c r="D35" s="18">
        <v>50</v>
      </c>
      <c r="E35" s="10">
        <v>3294</v>
      </c>
      <c r="F35" s="9" t="s">
        <v>57</v>
      </c>
      <c r="G35" s="27" t="s">
        <v>12</v>
      </c>
    </row>
    <row r="36" spans="1:7" ht="27" customHeight="1" thickBot="1" x14ac:dyDescent="0.3">
      <c r="A36" s="21" t="s">
        <v>13</v>
      </c>
      <c r="B36" s="22"/>
      <c r="C36" s="23"/>
      <c r="D36" s="24">
        <f>SUM(D35:D35)</f>
        <v>50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42</v>
      </c>
      <c r="D37" s="18">
        <v>62.5</v>
      </c>
      <c r="E37" s="10">
        <v>3238</v>
      </c>
      <c r="F37" s="9" t="s">
        <v>43</v>
      </c>
      <c r="G37" s="27" t="s">
        <v>12</v>
      </c>
    </row>
    <row r="38" spans="1:7" ht="27" customHeight="1" thickBot="1" x14ac:dyDescent="0.3">
      <c r="A38" s="21" t="s">
        <v>13</v>
      </c>
      <c r="B38" s="22"/>
      <c r="C38" s="23"/>
      <c r="D38" s="24">
        <f>SUM(D37:D37)</f>
        <v>62.5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30</v>
      </c>
      <c r="D39" s="18">
        <v>137.88</v>
      </c>
      <c r="E39" s="10">
        <v>3224</v>
      </c>
      <c r="F39" s="9" t="s">
        <v>62</v>
      </c>
      <c r="G39" s="27" t="s">
        <v>12</v>
      </c>
    </row>
    <row r="40" spans="1:7" x14ac:dyDescent="0.25">
      <c r="A40" s="9"/>
      <c r="B40" s="14"/>
      <c r="C40" s="10"/>
      <c r="D40" s="18">
        <v>25</v>
      </c>
      <c r="E40" s="10">
        <v>3239</v>
      </c>
      <c r="F40" s="9" t="s">
        <v>20</v>
      </c>
      <c r="G40" s="28" t="s">
        <v>12</v>
      </c>
    </row>
    <row r="41" spans="1:7" x14ac:dyDescent="0.25">
      <c r="A41" s="9"/>
      <c r="B41" s="14"/>
      <c r="C41" s="10"/>
      <c r="D41" s="18">
        <v>794.14</v>
      </c>
      <c r="E41" s="10">
        <v>4227</v>
      </c>
      <c r="F41" s="9" t="s">
        <v>63</v>
      </c>
      <c r="G41" s="28" t="s">
        <v>12</v>
      </c>
    </row>
    <row r="42" spans="1:7" ht="27" customHeight="1" thickBot="1" x14ac:dyDescent="0.3">
      <c r="A42" s="21" t="s">
        <v>13</v>
      </c>
      <c r="B42" s="22"/>
      <c r="C42" s="23"/>
      <c r="D42" s="24">
        <f>SUM(D39:D41)</f>
        <v>957.02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42</v>
      </c>
      <c r="D43" s="18">
        <v>169.53</v>
      </c>
      <c r="E43" s="10">
        <v>3224</v>
      </c>
      <c r="F43" s="9" t="s">
        <v>62</v>
      </c>
      <c r="G43" s="27" t="s">
        <v>12</v>
      </c>
    </row>
    <row r="44" spans="1:7" ht="27" customHeight="1" thickBot="1" x14ac:dyDescent="0.3">
      <c r="A44" s="21" t="s">
        <v>13</v>
      </c>
      <c r="B44" s="22"/>
      <c r="C44" s="23"/>
      <c r="D44" s="24">
        <f>SUM(D43:D43)</f>
        <v>169.53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185.63</v>
      </c>
      <c r="E45" s="10">
        <v>3238</v>
      </c>
      <c r="F45" s="9" t="s">
        <v>43</v>
      </c>
      <c r="G45" s="27" t="s">
        <v>12</v>
      </c>
    </row>
    <row r="46" spans="1:7" ht="27" customHeight="1" thickBot="1" x14ac:dyDescent="0.3">
      <c r="A46" s="21" t="s">
        <v>13</v>
      </c>
      <c r="B46" s="22"/>
      <c r="C46" s="23"/>
      <c r="D46" s="24">
        <f>SUM(D45:D45)</f>
        <v>185.63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50.55</v>
      </c>
      <c r="E47" s="10">
        <v>3232</v>
      </c>
      <c r="F47" s="9" t="s">
        <v>27</v>
      </c>
      <c r="G47" s="27" t="s">
        <v>12</v>
      </c>
    </row>
    <row r="48" spans="1:7" ht="27" customHeight="1" thickBot="1" x14ac:dyDescent="0.3">
      <c r="A48" s="21" t="s">
        <v>13</v>
      </c>
      <c r="B48" s="22"/>
      <c r="C48" s="23"/>
      <c r="D48" s="24">
        <f>SUM(D47:D47)</f>
        <v>50.55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16</v>
      </c>
      <c r="D49" s="18">
        <v>21.24</v>
      </c>
      <c r="E49" s="10">
        <v>3233</v>
      </c>
      <c r="F49" s="9" t="s">
        <v>74</v>
      </c>
      <c r="G49" s="27" t="s">
        <v>12</v>
      </c>
    </row>
    <row r="50" spans="1:7" ht="27" customHeight="1" thickBot="1" x14ac:dyDescent="0.3">
      <c r="A50" s="21" t="s">
        <v>13</v>
      </c>
      <c r="B50" s="22"/>
      <c r="C50" s="23"/>
      <c r="D50" s="24">
        <f>SUM(D49:D49)</f>
        <v>21.24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23</v>
      </c>
      <c r="D51" s="18">
        <v>3970.41</v>
      </c>
      <c r="E51" s="10">
        <v>3232</v>
      </c>
      <c r="F51" s="9" t="s">
        <v>27</v>
      </c>
      <c r="G51" s="27" t="s">
        <v>12</v>
      </c>
    </row>
    <row r="52" spans="1:7" ht="27" customHeight="1" thickBot="1" x14ac:dyDescent="0.3">
      <c r="A52" s="21" t="s">
        <v>13</v>
      </c>
      <c r="B52" s="22"/>
      <c r="C52" s="23"/>
      <c r="D52" s="24">
        <f>SUM(D51:D51)</f>
        <v>3970.41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27.5</v>
      </c>
      <c r="E53" s="10">
        <v>3221</v>
      </c>
      <c r="F53" s="9" t="s">
        <v>11</v>
      </c>
      <c r="G53" s="27" t="s">
        <v>12</v>
      </c>
    </row>
    <row r="54" spans="1:7" ht="27" customHeight="1" thickBot="1" x14ac:dyDescent="0.3">
      <c r="A54" s="21" t="s">
        <v>13</v>
      </c>
      <c r="B54" s="22"/>
      <c r="C54" s="23"/>
      <c r="D54" s="24">
        <f>SUM(D53:D53)</f>
        <v>27.5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16</v>
      </c>
      <c r="D55" s="18">
        <v>74.66</v>
      </c>
      <c r="E55" s="10">
        <v>3224</v>
      </c>
      <c r="F55" s="9" t="s">
        <v>62</v>
      </c>
      <c r="G55" s="27" t="s">
        <v>12</v>
      </c>
    </row>
    <row r="56" spans="1:7" ht="27" customHeight="1" thickBot="1" x14ac:dyDescent="0.3">
      <c r="A56" s="21" t="s">
        <v>13</v>
      </c>
      <c r="B56" s="22"/>
      <c r="C56" s="23"/>
      <c r="D56" s="24">
        <f>SUM(D55:D55)</f>
        <v>74.66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1450.54</v>
      </c>
      <c r="E57" s="10">
        <v>3223</v>
      </c>
      <c r="F57" s="9" t="s">
        <v>85</v>
      </c>
      <c r="G57" s="27" t="s">
        <v>12</v>
      </c>
    </row>
    <row r="58" spans="1:7" ht="27" customHeight="1" thickBot="1" x14ac:dyDescent="0.3">
      <c r="A58" s="21" t="s">
        <v>13</v>
      </c>
      <c r="B58" s="22"/>
      <c r="C58" s="23"/>
      <c r="D58" s="24">
        <f>SUM(D57:D57)</f>
        <v>1450.54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84</v>
      </c>
      <c r="D59" s="18">
        <v>280</v>
      </c>
      <c r="E59" s="10">
        <v>3213</v>
      </c>
      <c r="F59" s="9" t="s">
        <v>88</v>
      </c>
      <c r="G59" s="27" t="s">
        <v>12</v>
      </c>
    </row>
    <row r="60" spans="1:7" ht="27" customHeight="1" thickBot="1" x14ac:dyDescent="0.3">
      <c r="A60" s="21" t="s">
        <v>13</v>
      </c>
      <c r="B60" s="22"/>
      <c r="C60" s="23"/>
      <c r="D60" s="24">
        <f>SUM(D59:D59)</f>
        <v>280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341.07</v>
      </c>
      <c r="E61" s="10">
        <v>3222</v>
      </c>
      <c r="F61" s="9" t="s">
        <v>24</v>
      </c>
      <c r="G61" s="27" t="s">
        <v>12</v>
      </c>
    </row>
    <row r="62" spans="1:7" ht="27" customHeight="1" thickBot="1" x14ac:dyDescent="0.3">
      <c r="A62" s="21" t="s">
        <v>13</v>
      </c>
      <c r="B62" s="22"/>
      <c r="C62" s="23"/>
      <c r="D62" s="24">
        <f>SUM(D61:D61)</f>
        <v>341.07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187.5</v>
      </c>
      <c r="E63" s="10">
        <v>4221</v>
      </c>
      <c r="F63" s="9" t="s">
        <v>95</v>
      </c>
      <c r="G63" s="27" t="s">
        <v>12</v>
      </c>
    </row>
    <row r="64" spans="1:7" x14ac:dyDescent="0.25">
      <c r="A64" s="9"/>
      <c r="B64" s="14"/>
      <c r="C64" s="10"/>
      <c r="D64" s="18">
        <v>10812.5</v>
      </c>
      <c r="E64" s="10">
        <v>4222</v>
      </c>
      <c r="F64" s="9" t="s">
        <v>96</v>
      </c>
      <c r="G64" s="28" t="s">
        <v>12</v>
      </c>
    </row>
    <row r="65" spans="1:7" ht="27" customHeight="1" thickBot="1" x14ac:dyDescent="0.3">
      <c r="A65" s="21" t="s">
        <v>13</v>
      </c>
      <c r="B65" s="22"/>
      <c r="C65" s="23"/>
      <c r="D65" s="24">
        <f>SUM(D63:D64)</f>
        <v>11000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71</v>
      </c>
      <c r="D66" s="18">
        <v>48.5</v>
      </c>
      <c r="E66" s="10">
        <v>3222</v>
      </c>
      <c r="F66" s="9" t="s">
        <v>24</v>
      </c>
      <c r="G66" s="27" t="s">
        <v>12</v>
      </c>
    </row>
    <row r="67" spans="1:7" ht="27" customHeight="1" thickBot="1" x14ac:dyDescent="0.3">
      <c r="A67" s="21" t="s">
        <v>13</v>
      </c>
      <c r="B67" s="22"/>
      <c r="C67" s="23"/>
      <c r="D67" s="24">
        <f>SUM(D66:D66)</f>
        <v>48.5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237.18</v>
      </c>
      <c r="E68" s="10">
        <v>3222</v>
      </c>
      <c r="F68" s="9" t="s">
        <v>24</v>
      </c>
      <c r="G68" s="27" t="s">
        <v>12</v>
      </c>
    </row>
    <row r="69" spans="1:7" ht="27" customHeight="1" thickBot="1" x14ac:dyDescent="0.3">
      <c r="A69" s="21" t="s">
        <v>13</v>
      </c>
      <c r="B69" s="22"/>
      <c r="C69" s="23"/>
      <c r="D69" s="24">
        <f>SUM(D68:D68)</f>
        <v>237.18</v>
      </c>
      <c r="E69" s="23"/>
      <c r="F69" s="25"/>
      <c r="G69" s="26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168.71</v>
      </c>
      <c r="E70" s="10">
        <v>3221</v>
      </c>
      <c r="F70" s="9" t="s">
        <v>11</v>
      </c>
      <c r="G70" s="27" t="s">
        <v>12</v>
      </c>
    </row>
    <row r="71" spans="1:7" x14ac:dyDescent="0.25">
      <c r="A71" s="9"/>
      <c r="B71" s="14"/>
      <c r="C71" s="10"/>
      <c r="D71" s="18">
        <v>210.05</v>
      </c>
      <c r="E71" s="10">
        <v>3222</v>
      </c>
      <c r="F71" s="9" t="s">
        <v>24</v>
      </c>
      <c r="G71" s="28" t="s">
        <v>12</v>
      </c>
    </row>
    <row r="72" spans="1:7" x14ac:dyDescent="0.25">
      <c r="A72" s="9"/>
      <c r="B72" s="14"/>
      <c r="C72" s="10"/>
      <c r="D72" s="18">
        <v>405.63</v>
      </c>
      <c r="E72" s="10">
        <v>3225</v>
      </c>
      <c r="F72" s="9" t="s">
        <v>105</v>
      </c>
      <c r="G72" s="28" t="s">
        <v>12</v>
      </c>
    </row>
    <row r="73" spans="1:7" ht="27" customHeight="1" thickBot="1" x14ac:dyDescent="0.3">
      <c r="A73" s="21" t="s">
        <v>13</v>
      </c>
      <c r="B73" s="22"/>
      <c r="C73" s="23"/>
      <c r="D73" s="24">
        <f>SUM(D70:D72)</f>
        <v>784.39</v>
      </c>
      <c r="E73" s="23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84</v>
      </c>
      <c r="D74" s="18">
        <v>4500</v>
      </c>
      <c r="E74" s="10">
        <v>3232</v>
      </c>
      <c r="F74" s="9" t="s">
        <v>27</v>
      </c>
      <c r="G74" s="27" t="s">
        <v>12</v>
      </c>
    </row>
    <row r="75" spans="1:7" ht="27" customHeight="1" thickBot="1" x14ac:dyDescent="0.3">
      <c r="A75" s="21" t="s">
        <v>13</v>
      </c>
      <c r="B75" s="22"/>
      <c r="C75" s="23"/>
      <c r="D75" s="24">
        <f>SUM(D74:D74)</f>
        <v>4500</v>
      </c>
      <c r="E75" s="23"/>
      <c r="F75" s="25"/>
      <c r="G75" s="26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237.5</v>
      </c>
      <c r="E76" s="10">
        <v>3224</v>
      </c>
      <c r="F76" s="9" t="s">
        <v>62</v>
      </c>
      <c r="G76" s="27" t="s">
        <v>12</v>
      </c>
    </row>
    <row r="77" spans="1:7" ht="27" customHeight="1" thickBot="1" x14ac:dyDescent="0.3">
      <c r="A77" s="21" t="s">
        <v>13</v>
      </c>
      <c r="B77" s="22"/>
      <c r="C77" s="23"/>
      <c r="D77" s="24">
        <f>SUM(D76:D76)</f>
        <v>237.5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899.98</v>
      </c>
      <c r="E78" s="10">
        <v>3225</v>
      </c>
      <c r="F78" s="9" t="s">
        <v>105</v>
      </c>
      <c r="G78" s="27" t="s">
        <v>12</v>
      </c>
    </row>
    <row r="79" spans="1:7" ht="27" customHeight="1" thickBot="1" x14ac:dyDescent="0.3">
      <c r="A79" s="21" t="s">
        <v>13</v>
      </c>
      <c r="B79" s="22"/>
      <c r="C79" s="23"/>
      <c r="D79" s="24">
        <f>SUM(D78:D78)</f>
        <v>899.98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50</v>
      </c>
      <c r="E80" s="10">
        <v>3233</v>
      </c>
      <c r="F80" s="9" t="s">
        <v>74</v>
      </c>
      <c r="G80" s="27" t="s">
        <v>12</v>
      </c>
    </row>
    <row r="81" spans="1:7" ht="27" customHeight="1" thickBot="1" x14ac:dyDescent="0.3">
      <c r="A81" s="21" t="s">
        <v>13</v>
      </c>
      <c r="B81" s="22"/>
      <c r="C81" s="23"/>
      <c r="D81" s="24">
        <f>SUM(D80:D80)</f>
        <v>50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2162.5</v>
      </c>
      <c r="E82" s="10">
        <v>4225</v>
      </c>
      <c r="F82" s="9" t="s">
        <v>120</v>
      </c>
      <c r="G82" s="27" t="s">
        <v>12</v>
      </c>
    </row>
    <row r="83" spans="1:7" ht="27" customHeight="1" thickBot="1" x14ac:dyDescent="0.3">
      <c r="A83" s="21" t="s">
        <v>13</v>
      </c>
      <c r="B83" s="22"/>
      <c r="C83" s="23"/>
      <c r="D83" s="24">
        <f>SUM(D82:D82)</f>
        <v>2162.5</v>
      </c>
      <c r="E83" s="23"/>
      <c r="F83" s="25"/>
      <c r="G83" s="26"/>
    </row>
    <row r="84" spans="1:7" x14ac:dyDescent="0.25">
      <c r="A84" s="9" t="s">
        <v>121</v>
      </c>
      <c r="B84" s="14" t="s">
        <v>122</v>
      </c>
      <c r="C84" s="10" t="s">
        <v>23</v>
      </c>
      <c r="D84" s="18">
        <v>91.1</v>
      </c>
      <c r="E84" s="10">
        <v>3221</v>
      </c>
      <c r="F84" s="9" t="s">
        <v>11</v>
      </c>
      <c r="G84" s="27" t="s">
        <v>12</v>
      </c>
    </row>
    <row r="85" spans="1:7" ht="27" customHeight="1" thickBot="1" x14ac:dyDescent="0.3">
      <c r="A85" s="21" t="s">
        <v>13</v>
      </c>
      <c r="B85" s="22"/>
      <c r="C85" s="23"/>
      <c r="D85" s="24">
        <f>SUM(D84:D84)</f>
        <v>91.1</v>
      </c>
      <c r="E85" s="23"/>
      <c r="F85" s="25"/>
      <c r="G85" s="26"/>
    </row>
    <row r="86" spans="1:7" x14ac:dyDescent="0.25">
      <c r="A86" s="9" t="s">
        <v>123</v>
      </c>
      <c r="B86" s="14" t="s">
        <v>124</v>
      </c>
      <c r="C86" s="10" t="s">
        <v>125</v>
      </c>
      <c r="D86" s="18">
        <v>477</v>
      </c>
      <c r="E86" s="10">
        <v>3213</v>
      </c>
      <c r="F86" s="9" t="s">
        <v>88</v>
      </c>
      <c r="G86" s="27" t="s">
        <v>12</v>
      </c>
    </row>
    <row r="87" spans="1:7" ht="27" customHeight="1" thickBot="1" x14ac:dyDescent="0.3">
      <c r="A87" s="21" t="s">
        <v>13</v>
      </c>
      <c r="B87" s="22"/>
      <c r="C87" s="23"/>
      <c r="D87" s="24">
        <f>SUM(D86:D86)</f>
        <v>477</v>
      </c>
      <c r="E87" s="23"/>
      <c r="F87" s="25"/>
      <c r="G87" s="26"/>
    </row>
    <row r="88" spans="1:7" x14ac:dyDescent="0.25">
      <c r="A88" s="9" t="s">
        <v>126</v>
      </c>
      <c r="B88" s="14" t="s">
        <v>127</v>
      </c>
      <c r="C88" s="10" t="s">
        <v>128</v>
      </c>
      <c r="D88" s="18">
        <v>45.7</v>
      </c>
      <c r="E88" s="10">
        <v>3222</v>
      </c>
      <c r="F88" s="9" t="s">
        <v>24</v>
      </c>
      <c r="G88" s="27" t="s">
        <v>12</v>
      </c>
    </row>
    <row r="89" spans="1:7" ht="27" customHeight="1" thickBot="1" x14ac:dyDescent="0.3">
      <c r="A89" s="21" t="s">
        <v>13</v>
      </c>
      <c r="B89" s="22"/>
      <c r="C89" s="23"/>
      <c r="D89" s="24">
        <f>SUM(D88:D88)</f>
        <v>45.7</v>
      </c>
      <c r="E89" s="23"/>
      <c r="F89" s="25"/>
      <c r="G89" s="26"/>
    </row>
    <row r="90" spans="1:7" x14ac:dyDescent="0.25">
      <c r="A90" s="9" t="s">
        <v>129</v>
      </c>
      <c r="B90" s="14" t="s">
        <v>130</v>
      </c>
      <c r="C90" s="10" t="s">
        <v>16</v>
      </c>
      <c r="D90" s="18">
        <v>500</v>
      </c>
      <c r="E90" s="10">
        <v>3237</v>
      </c>
      <c r="F90" s="9" t="s">
        <v>131</v>
      </c>
      <c r="G90" s="27" t="s">
        <v>12</v>
      </c>
    </row>
    <row r="91" spans="1:7" ht="27" customHeight="1" thickBot="1" x14ac:dyDescent="0.3">
      <c r="A91" s="21" t="s">
        <v>13</v>
      </c>
      <c r="B91" s="22"/>
      <c r="C91" s="23"/>
      <c r="D91" s="24">
        <f>SUM(D90:D90)</f>
        <v>500</v>
      </c>
      <c r="E91" s="23"/>
      <c r="F91" s="25"/>
      <c r="G91" s="26"/>
    </row>
    <row r="92" spans="1:7" x14ac:dyDescent="0.25">
      <c r="A92" s="9" t="s">
        <v>132</v>
      </c>
      <c r="B92" s="14" t="s">
        <v>133</v>
      </c>
      <c r="C92" s="10" t="s">
        <v>84</v>
      </c>
      <c r="D92" s="18">
        <v>1054.68</v>
      </c>
      <c r="E92" s="10">
        <v>3223</v>
      </c>
      <c r="F92" s="9" t="s">
        <v>85</v>
      </c>
      <c r="G92" s="27" t="s">
        <v>12</v>
      </c>
    </row>
    <row r="93" spans="1:7" ht="27" customHeight="1" thickBot="1" x14ac:dyDescent="0.3">
      <c r="A93" s="21" t="s">
        <v>13</v>
      </c>
      <c r="B93" s="22"/>
      <c r="C93" s="23"/>
      <c r="D93" s="24">
        <f>SUM(D92:D92)</f>
        <v>1054.68</v>
      </c>
      <c r="E93" s="23"/>
      <c r="F93" s="25"/>
      <c r="G93" s="26"/>
    </row>
    <row r="94" spans="1:7" x14ac:dyDescent="0.25">
      <c r="A94" s="9" t="s">
        <v>134</v>
      </c>
      <c r="B94" s="14" t="s">
        <v>135</v>
      </c>
      <c r="C94" s="10" t="s">
        <v>136</v>
      </c>
      <c r="D94" s="18">
        <v>37.5</v>
      </c>
      <c r="E94" s="10">
        <v>3238</v>
      </c>
      <c r="F94" s="9" t="s">
        <v>43</v>
      </c>
      <c r="G94" s="27" t="s">
        <v>12</v>
      </c>
    </row>
    <row r="95" spans="1:7" ht="27" customHeight="1" thickBot="1" x14ac:dyDescent="0.3">
      <c r="A95" s="21" t="s">
        <v>13</v>
      </c>
      <c r="B95" s="22"/>
      <c r="C95" s="23"/>
      <c r="D95" s="24">
        <f>SUM(D94:D94)</f>
        <v>37.5</v>
      </c>
      <c r="E95" s="23"/>
      <c r="F95" s="25"/>
      <c r="G95" s="26"/>
    </row>
    <row r="96" spans="1:7" x14ac:dyDescent="0.25">
      <c r="A96" s="9" t="s">
        <v>137</v>
      </c>
      <c r="B96" s="14" t="s">
        <v>138</v>
      </c>
      <c r="C96" s="10" t="s">
        <v>38</v>
      </c>
      <c r="D96" s="18">
        <v>123.31</v>
      </c>
      <c r="E96" s="10">
        <v>3221</v>
      </c>
      <c r="F96" s="9" t="s">
        <v>11</v>
      </c>
      <c r="G96" s="27" t="s">
        <v>12</v>
      </c>
    </row>
    <row r="97" spans="1:7" ht="27" customHeight="1" thickBot="1" x14ac:dyDescent="0.3">
      <c r="A97" s="21" t="s">
        <v>13</v>
      </c>
      <c r="B97" s="22"/>
      <c r="C97" s="23"/>
      <c r="D97" s="24">
        <f>SUM(D96:D96)</f>
        <v>123.31</v>
      </c>
      <c r="E97" s="23"/>
      <c r="F97" s="25"/>
      <c r="G97" s="26"/>
    </row>
    <row r="98" spans="1:7" x14ac:dyDescent="0.25">
      <c r="A98" s="9" t="s">
        <v>139</v>
      </c>
      <c r="B98" s="14" t="s">
        <v>140</v>
      </c>
      <c r="C98" s="10" t="s">
        <v>38</v>
      </c>
      <c r="D98" s="18">
        <v>110</v>
      </c>
      <c r="E98" s="10">
        <v>3239</v>
      </c>
      <c r="F98" s="9" t="s">
        <v>20</v>
      </c>
      <c r="G98" s="27" t="s">
        <v>12</v>
      </c>
    </row>
    <row r="99" spans="1:7" ht="27" customHeight="1" thickBot="1" x14ac:dyDescent="0.3">
      <c r="A99" s="21" t="s">
        <v>13</v>
      </c>
      <c r="B99" s="22"/>
      <c r="C99" s="23"/>
      <c r="D99" s="24">
        <f>SUM(D98:D98)</f>
        <v>110</v>
      </c>
      <c r="E99" s="23"/>
      <c r="F99" s="25"/>
      <c r="G99" s="26"/>
    </row>
    <row r="100" spans="1:7" x14ac:dyDescent="0.25">
      <c r="A100" s="9" t="s">
        <v>141</v>
      </c>
      <c r="B100" s="14" t="s">
        <v>142</v>
      </c>
      <c r="C100" s="10" t="s">
        <v>143</v>
      </c>
      <c r="D100" s="18">
        <v>187</v>
      </c>
      <c r="E100" s="10">
        <v>3221</v>
      </c>
      <c r="F100" s="9" t="s">
        <v>11</v>
      </c>
      <c r="G100" s="27" t="s">
        <v>12</v>
      </c>
    </row>
    <row r="101" spans="1:7" ht="27" customHeight="1" thickBot="1" x14ac:dyDescent="0.3">
      <c r="A101" s="21" t="s">
        <v>13</v>
      </c>
      <c r="B101" s="22"/>
      <c r="C101" s="23"/>
      <c r="D101" s="24">
        <f>SUM(D100:D100)</f>
        <v>187</v>
      </c>
      <c r="E101" s="23"/>
      <c r="F101" s="25"/>
      <c r="G101" s="26"/>
    </row>
    <row r="102" spans="1:7" x14ac:dyDescent="0.25">
      <c r="A102" s="9" t="s">
        <v>144</v>
      </c>
      <c r="B102" s="14"/>
      <c r="C102" s="10" t="s">
        <v>145</v>
      </c>
      <c r="D102" s="18">
        <v>88.13</v>
      </c>
      <c r="E102" s="10">
        <v>3221</v>
      </c>
      <c r="F102" s="9" t="s">
        <v>11</v>
      </c>
      <c r="G102" s="27" t="s">
        <v>12</v>
      </c>
    </row>
    <row r="103" spans="1:7" ht="27" customHeight="1" thickBot="1" x14ac:dyDescent="0.3">
      <c r="A103" s="21" t="s">
        <v>13</v>
      </c>
      <c r="B103" s="22"/>
      <c r="C103" s="23"/>
      <c r="D103" s="24">
        <f>SUM(D102:D102)</f>
        <v>88.13</v>
      </c>
      <c r="E103" s="23"/>
      <c r="F103" s="25"/>
      <c r="G103" s="26"/>
    </row>
    <row r="104" spans="1:7" x14ac:dyDescent="0.25">
      <c r="A104" s="9"/>
      <c r="B104" s="14"/>
      <c r="C104" s="10"/>
      <c r="D104" s="18">
        <v>101237.43</v>
      </c>
      <c r="E104" s="10">
        <v>3111</v>
      </c>
      <c r="F104" s="9" t="s">
        <v>146</v>
      </c>
      <c r="G104" s="27" t="s">
        <v>12</v>
      </c>
    </row>
    <row r="105" spans="1:7" x14ac:dyDescent="0.25">
      <c r="A105" s="9"/>
      <c r="B105" s="14"/>
      <c r="C105" s="10"/>
      <c r="D105" s="18">
        <v>3438.33</v>
      </c>
      <c r="E105" s="10">
        <v>3113</v>
      </c>
      <c r="F105" s="9" t="s">
        <v>147</v>
      </c>
      <c r="G105" s="28" t="s">
        <v>12</v>
      </c>
    </row>
    <row r="106" spans="1:7" x14ac:dyDescent="0.25">
      <c r="A106" s="9"/>
      <c r="B106" s="14"/>
      <c r="C106" s="10"/>
      <c r="D106" s="18">
        <v>19681.54</v>
      </c>
      <c r="E106" s="10">
        <v>3114</v>
      </c>
      <c r="F106" s="9" t="s">
        <v>148</v>
      </c>
      <c r="G106" s="28" t="s">
        <v>12</v>
      </c>
    </row>
    <row r="107" spans="1:7" x14ac:dyDescent="0.25">
      <c r="A107" s="9"/>
      <c r="B107" s="14"/>
      <c r="C107" s="10"/>
      <c r="D107" s="18">
        <v>18000</v>
      </c>
      <c r="E107" s="10">
        <v>3121</v>
      </c>
      <c r="F107" s="9" t="s">
        <v>149</v>
      </c>
      <c r="G107" s="28" t="s">
        <v>12</v>
      </c>
    </row>
    <row r="108" spans="1:7" x14ac:dyDescent="0.25">
      <c r="A108" s="9"/>
      <c r="B108" s="14"/>
      <c r="C108" s="10"/>
      <c r="D108" s="18">
        <v>1130.08</v>
      </c>
      <c r="E108" s="10">
        <v>3122</v>
      </c>
      <c r="F108" s="9" t="s">
        <v>150</v>
      </c>
      <c r="G108" s="28" t="s">
        <v>12</v>
      </c>
    </row>
    <row r="109" spans="1:7" x14ac:dyDescent="0.25">
      <c r="A109" s="9"/>
      <c r="B109" s="14"/>
      <c r="C109" s="10"/>
      <c r="D109" s="18">
        <v>24185.31</v>
      </c>
      <c r="E109" s="10">
        <v>3132</v>
      </c>
      <c r="F109" s="9" t="s">
        <v>151</v>
      </c>
      <c r="G109" s="28" t="s">
        <v>12</v>
      </c>
    </row>
    <row r="110" spans="1:7" x14ac:dyDescent="0.25">
      <c r="A110" s="9"/>
      <c r="B110" s="14"/>
      <c r="C110" s="10"/>
      <c r="D110" s="18">
        <v>16575.68</v>
      </c>
      <c r="E110" s="10">
        <v>3141</v>
      </c>
      <c r="F110" s="9" t="s">
        <v>152</v>
      </c>
      <c r="G110" s="28" t="s">
        <v>12</v>
      </c>
    </row>
    <row r="111" spans="1:7" x14ac:dyDescent="0.25">
      <c r="A111" s="9"/>
      <c r="B111" s="14"/>
      <c r="C111" s="10"/>
      <c r="D111" s="18">
        <v>29196</v>
      </c>
      <c r="E111" s="10">
        <v>3151</v>
      </c>
      <c r="F111" s="9" t="s">
        <v>153</v>
      </c>
      <c r="G111" s="28" t="s">
        <v>12</v>
      </c>
    </row>
    <row r="112" spans="1:7" x14ac:dyDescent="0.25">
      <c r="A112" s="9"/>
      <c r="B112" s="14"/>
      <c r="C112" s="10"/>
      <c r="D112" s="18">
        <v>540</v>
      </c>
      <c r="E112" s="10">
        <v>3211</v>
      </c>
      <c r="F112" s="9" t="s">
        <v>154</v>
      </c>
      <c r="G112" s="28" t="s">
        <v>12</v>
      </c>
    </row>
    <row r="113" spans="1:7" x14ac:dyDescent="0.25">
      <c r="A113" s="9"/>
      <c r="B113" s="14"/>
      <c r="C113" s="10"/>
      <c r="D113" s="18">
        <v>2386.29</v>
      </c>
      <c r="E113" s="10">
        <v>3212</v>
      </c>
      <c r="F113" s="9" t="s">
        <v>50</v>
      </c>
      <c r="G113" s="28" t="s">
        <v>12</v>
      </c>
    </row>
    <row r="114" spans="1:7" x14ac:dyDescent="0.25">
      <c r="A114" s="9"/>
      <c r="B114" s="14"/>
      <c r="C114" s="10"/>
      <c r="D114" s="18">
        <v>4676</v>
      </c>
      <c r="E114" s="10">
        <v>3213</v>
      </c>
      <c r="F114" s="9" t="s">
        <v>88</v>
      </c>
      <c r="G114" s="28" t="s">
        <v>12</v>
      </c>
    </row>
    <row r="115" spans="1:7" x14ac:dyDescent="0.25">
      <c r="A115" s="9"/>
      <c r="B115" s="14"/>
      <c r="C115" s="10"/>
      <c r="D115" s="18">
        <v>506.4</v>
      </c>
      <c r="E115" s="10">
        <v>3214</v>
      </c>
      <c r="F115" s="9" t="s">
        <v>155</v>
      </c>
      <c r="G115" s="28" t="s">
        <v>12</v>
      </c>
    </row>
    <row r="116" spans="1:7" x14ac:dyDescent="0.25">
      <c r="A116" s="9"/>
      <c r="B116" s="14"/>
      <c r="C116" s="10"/>
      <c r="D116" s="18">
        <v>145.66</v>
      </c>
      <c r="E116" s="10">
        <v>3237</v>
      </c>
      <c r="F116" s="9" t="s">
        <v>131</v>
      </c>
      <c r="G116" s="28" t="s">
        <v>12</v>
      </c>
    </row>
    <row r="117" spans="1:7" x14ac:dyDescent="0.25">
      <c r="A117" s="9"/>
      <c r="B117" s="14"/>
      <c r="C117" s="10"/>
      <c r="D117" s="18">
        <v>163.97</v>
      </c>
      <c r="E117" s="10">
        <v>3431</v>
      </c>
      <c r="F117" s="9" t="s">
        <v>156</v>
      </c>
      <c r="G117" s="28" t="s">
        <v>12</v>
      </c>
    </row>
    <row r="118" spans="1:7" x14ac:dyDescent="0.25">
      <c r="A118" s="9"/>
      <c r="B118" s="14"/>
      <c r="C118" s="10"/>
      <c r="D118" s="18">
        <v>469.34</v>
      </c>
      <c r="E118" s="10">
        <v>3722</v>
      </c>
      <c r="F118" s="9" t="s">
        <v>157</v>
      </c>
      <c r="G118" s="28" t="s">
        <v>12</v>
      </c>
    </row>
    <row r="119" spans="1:7" ht="21" customHeight="1" thickBot="1" x14ac:dyDescent="0.3">
      <c r="A119" s="21" t="s">
        <v>13</v>
      </c>
      <c r="B119" s="22"/>
      <c r="C119" s="23"/>
      <c r="D119" s="24">
        <f>SUM(D104:D118)</f>
        <v>222332.02999999997</v>
      </c>
      <c r="E119" s="23"/>
      <c r="F119" s="25"/>
      <c r="G119" s="26"/>
    </row>
    <row r="120" spans="1:7" ht="15.75" thickBot="1" x14ac:dyDescent="0.3">
      <c r="A120" s="29" t="s">
        <v>158</v>
      </c>
      <c r="B120" s="30"/>
      <c r="C120" s="31"/>
      <c r="D120" s="32">
        <f>SUM(D8,D10,D12,D14,D16,D18,D20,D22,D24,D26,D28,D30,D32,D34,D36,D38,D42,D44,D46,D48,D50,D52,D54,D56,D58,D60,D62,D65,D67,D69,D73,D75,D77,D79,D81,D83,D85,D87,D89,D91,D93,D95,D97,D99,D101,D103,D119)</f>
        <v>260940.91999999995</v>
      </c>
      <c r="E120" s="31"/>
      <c r="F120" s="33"/>
      <c r="G120" s="34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2025-09-01T12:02:25Z</dcterms:modified>
</cp:coreProperties>
</file>