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JAVNA OBJAVA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7" i="1" l="1"/>
  <c r="D90" i="1"/>
  <c r="D88" i="1"/>
  <c r="D86" i="1"/>
  <c r="D84" i="1"/>
  <c r="D81" i="1"/>
  <c r="D79" i="1"/>
  <c r="D77" i="1"/>
  <c r="D75" i="1"/>
  <c r="D73" i="1"/>
  <c r="D71" i="1"/>
  <c r="D69" i="1"/>
  <c r="D67" i="1"/>
  <c r="D64" i="1"/>
  <c r="D61" i="1"/>
  <c r="D59" i="1"/>
  <c r="D57" i="1"/>
  <c r="D54" i="1"/>
  <c r="D52" i="1"/>
  <c r="D50" i="1"/>
  <c r="D48" i="1"/>
  <c r="D46" i="1"/>
  <c r="D44" i="1"/>
  <c r="D42" i="1"/>
  <c r="D40" i="1"/>
  <c r="D38" i="1"/>
  <c r="D36" i="1"/>
  <c r="D33" i="1"/>
  <c r="D31" i="1"/>
  <c r="D29" i="1"/>
  <c r="D27" i="1"/>
  <c r="D25" i="1"/>
  <c r="D23" i="1"/>
  <c r="D20" i="1"/>
  <c r="D18" i="1"/>
  <c r="D16" i="1"/>
  <c r="D14" i="1"/>
  <c r="D12" i="1"/>
  <c r="D10" i="1"/>
  <c r="D8" i="1"/>
  <c r="D118" i="1" s="1"/>
</calcChain>
</file>

<file path=xl/sharedStrings.xml><?xml version="1.0" encoding="utf-8"?>
<sst xmlns="http://schemas.openxmlformats.org/spreadsheetml/2006/main" count="299" uniqueCount="144">
  <si>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</si>
  <si>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</si>
  <si>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</si>
  <si>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</si>
  <si>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</si>
  <si>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</si>
  <si>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</si>
  <si>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</si>
  <si>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CENTAR ZA ODGOJ I OBRAZOVANJE_x000D_
ZAGORSKA 14_x000D_
ZAGREB_x000D_
Tel: +385(1)3643437   Fax: +385(1)3647064_x000D_
OIB: 66687839353_x000D_
Mail: ankica.maric@ss-czoio.hr_x000D_
IBAN: HR4723600001101365557</t>
  </si>
  <si>
    <t>Isplata Sredstava Za Razdoblje: 01.05.2025 Do 31.05.2025</t>
  </si>
  <si>
    <t>Decatlon</t>
  </si>
  <si>
    <t>x</t>
  </si>
  <si>
    <t>Zagreb</t>
  </si>
  <si>
    <t>MATERIJAL I SIROVINE</t>
  </si>
  <si>
    <t>SREDNJA ŠKOLA CENTAR ZA ODGOJ I OBRAZOVANJE</t>
  </si>
  <si>
    <t>Ukupno:</t>
  </si>
  <si>
    <t>IT DESIGN</t>
  </si>
  <si>
    <t>95212397354</t>
  </si>
  <si>
    <t>ŠENKOVEC</t>
  </si>
  <si>
    <t>RAČUNALNE USLUGE</t>
  </si>
  <si>
    <t>VRUTAK d.o.o. Vodovodna 20a</t>
  </si>
  <si>
    <t>95092888930</t>
  </si>
  <si>
    <t>10000 Zagreb</t>
  </si>
  <si>
    <t>KRAŠ d.d.</t>
  </si>
  <si>
    <t>94989605030</t>
  </si>
  <si>
    <t>REPREZENTACIJA</t>
  </si>
  <si>
    <t>DRVODJELJSKA ŠKOLA</t>
  </si>
  <si>
    <t>93567138561</t>
  </si>
  <si>
    <t>ZAGREB</t>
  </si>
  <si>
    <t>USLUGE TEKUĆEG I INVESTICIJSKOG ODRŽAVANJA</t>
  </si>
  <si>
    <t>CAMMEO FRANŠIZA d.o.o.</t>
  </si>
  <si>
    <t>87479457713</t>
  </si>
  <si>
    <t>31000 Osijek</t>
  </si>
  <si>
    <t xml:space="preserve"> NAKNADE GRAĐANIMA I KUĆANSTVIMA U NOVCU</t>
  </si>
  <si>
    <t>ČISTOĆA D.D. ZAGREB</t>
  </si>
  <si>
    <t>85584865987</t>
  </si>
  <si>
    <t xml:space="preserve"> Zagreb</t>
  </si>
  <si>
    <t>KOMUNALNE USLUGE</t>
  </si>
  <si>
    <t>VODOOPSKRBA I ODVODNJA-ZA</t>
  </si>
  <si>
    <t>83416546499</t>
  </si>
  <si>
    <t>ZATEZNE KAMATE</t>
  </si>
  <si>
    <t>TRES FILIAS d.o.o.</t>
  </si>
  <si>
    <t>82536345189</t>
  </si>
  <si>
    <t>HRVATSKI TELEKOM d.d.</t>
  </si>
  <si>
    <t>81793146560</t>
  </si>
  <si>
    <t>USLUGE TELEFONA, POŠTE I PRIJEVOZA</t>
  </si>
  <si>
    <t>KLARA ZAGREB</t>
  </si>
  <si>
    <t>76842508189</t>
  </si>
  <si>
    <t>VLADO VIŠIĆ - sporedna djelatnost</t>
  </si>
  <si>
    <t>76126274661</t>
  </si>
  <si>
    <t>zagreb</t>
  </si>
  <si>
    <t>RETEL</t>
  </si>
  <si>
    <t>75715390821</t>
  </si>
  <si>
    <t>Pevex d.d.</t>
  </si>
  <si>
    <t>73660371074</t>
  </si>
  <si>
    <t>10360 SESVETE</t>
  </si>
  <si>
    <t>MATERIJAL I DIJELOVI ZA TEKUĆE I INVESTICIJSKO ODRŽAVANJE</t>
  </si>
  <si>
    <t>OPTIMUS LAB d.o.o.</t>
  </si>
  <si>
    <t>71981294715</t>
  </si>
  <si>
    <t>Čakovec</t>
  </si>
  <si>
    <t>Telemach Hrvatska d.o.o.</t>
  </si>
  <si>
    <t>70133616033</t>
  </si>
  <si>
    <t>BILIĆ_ERIĆ d.o.o.</t>
  </si>
  <si>
    <t>68580128211</t>
  </si>
  <si>
    <t>OSTALE USLUGE</t>
  </si>
  <si>
    <t>NARODNE NOVINE d.d.</t>
  </si>
  <si>
    <t>64546066176</t>
  </si>
  <si>
    <t>10020 ZAGREB</t>
  </si>
  <si>
    <t>UREDSKI MATERIJAL I OSTALI MATERIJALNI RASHODI</t>
  </si>
  <si>
    <t>ADA-MAR D.O.O.</t>
  </si>
  <si>
    <t>59841066496</t>
  </si>
  <si>
    <t>DRAGANIĆ</t>
  </si>
  <si>
    <t>FOKUS D.O.O.</t>
  </si>
  <si>
    <t>59082812808</t>
  </si>
  <si>
    <t>IGO-MAT d.o.o.</t>
  </si>
  <si>
    <t>55662000497</t>
  </si>
  <si>
    <t>10432 Bregana</t>
  </si>
  <si>
    <t>SVIJET PUTOVANJA D.O.O.</t>
  </si>
  <si>
    <t>52054553675</t>
  </si>
  <si>
    <t>OSTALI NESPOMENUTI RASHODI POSLOVANJA</t>
  </si>
  <si>
    <t>Fintić promet d.o.o.</t>
  </si>
  <si>
    <t>50082213770</t>
  </si>
  <si>
    <t>Zagreb Dugo selo</t>
  </si>
  <si>
    <t>Kaufland Hrvatska k.d</t>
  </si>
  <si>
    <t>47432874968</t>
  </si>
  <si>
    <t xml:space="preserve"> </t>
  </si>
  <si>
    <t>HSUZ</t>
  </si>
  <si>
    <t>45052309127</t>
  </si>
  <si>
    <t>ČLANARINE</t>
  </si>
  <si>
    <t>VINDIJA, D.D. PREHRAMBENA INDUSTRIJA</t>
  </si>
  <si>
    <t>44138062462</t>
  </si>
  <si>
    <t>42000 VARAŽDIN</t>
  </si>
  <si>
    <t>DMD promocija d.o.o.</t>
  </si>
  <si>
    <t>42961482220</t>
  </si>
  <si>
    <t>METRO CASH &amp; CARRY D.O.O.</t>
  </si>
  <si>
    <t>38016445738</t>
  </si>
  <si>
    <t>10090 ZAGREB-SUSEDGRAD</t>
  </si>
  <si>
    <t>SITNI INVENTAR I AUTO GUME</t>
  </si>
  <si>
    <t>ŠARLOG DRUŠTVO S OGRANIČENOM ODGOVORNOŠĆU ZA PROIZVODNJU, TRGOVINU, UGOSTITELJSTVO I ZASTUPANJE</t>
  </si>
  <si>
    <t>35118458423</t>
  </si>
  <si>
    <t>10360 ZAGREB</t>
  </si>
  <si>
    <t>NASTAVNI ZAVOD ZA JAVNO ZDRAVSTVO</t>
  </si>
  <si>
    <t>33392005961</t>
  </si>
  <si>
    <t>ZDRAVSTVENE I VETERINARSKE USLUGE</t>
  </si>
  <si>
    <t>Poliklinika Sveti Rok</t>
  </si>
  <si>
    <t>28842147765</t>
  </si>
  <si>
    <t>Lacković d.o.o.</t>
  </si>
  <si>
    <t>25661260216</t>
  </si>
  <si>
    <t>Marija Bistrica</t>
  </si>
  <si>
    <t>Udruga MEDIA TALENTI</t>
  </si>
  <si>
    <t>20591572046</t>
  </si>
  <si>
    <t>Podravka d.d.</t>
  </si>
  <si>
    <t>18928523252</t>
  </si>
  <si>
    <t>48000 Koprivnica</t>
  </si>
  <si>
    <t>BIO MB D.O.O.</t>
  </si>
  <si>
    <t>16224488895</t>
  </si>
  <si>
    <t>Kopitehna d.o.o.</t>
  </si>
  <si>
    <t>12585203084</t>
  </si>
  <si>
    <t>42000 Varaždin</t>
  </si>
  <si>
    <t>OGANJ d.o.o.</t>
  </si>
  <si>
    <t>10077695689</t>
  </si>
  <si>
    <t>10000 ZAGREB</t>
  </si>
  <si>
    <t>TEDI D.O.O.</t>
  </si>
  <si>
    <t>05614216244</t>
  </si>
  <si>
    <t>FEROTERM</t>
  </si>
  <si>
    <t>PLAĆE ZA REDOVAN RAD</t>
  </si>
  <si>
    <t>PLAĆE ZA PREKOVREMENI RAD</t>
  </si>
  <si>
    <t>PLAĆE ZA POSEBNE UVJETE RADA</t>
  </si>
  <si>
    <t>OSTALI RASHODI ZA ZAPOSLENE</t>
  </si>
  <si>
    <t>OBVEZE ZA BOLOVANJA ZA TERET ZDR. ZAVODA -HZZO</t>
  </si>
  <si>
    <t>POREZ NA DOHODAK IZ PLAĆA</t>
  </si>
  <si>
    <t>DOPRINOSI ZA MIROVINSKO OSIGURANJE</t>
  </si>
  <si>
    <t>OBVEZE ZA DOPRINOSE ZA OBVEZNO ZDRAVSTVENO OSIGURANJE</t>
  </si>
  <si>
    <t>SLUŽBENA PUTOVANJA</t>
  </si>
  <si>
    <t>NAKNADE ZA PRIJEVOZ, ZA RAD NA TERENU I ODVOJENI ŽIVOT</t>
  </si>
  <si>
    <t>OSTALE NAKNADE TROŠKOVA ZAPOSLENIMA</t>
  </si>
  <si>
    <t>INTELEKTUALNE I OSOBNE USLUGE</t>
  </si>
  <si>
    <t>NAKNADE ZA RAD PREDSTAVNIČKIH I IZVRŠNIH TIJELA I SLIČNO</t>
  </si>
  <si>
    <t>Sveukupno:</t>
  </si>
  <si>
    <t xml:space="preserve"> NAKNADE GRAĐANIMA I KUĆANSTVIMA U NARAVI-TUR</t>
  </si>
  <si>
    <t>PLAĆA PUN PROJEKT</t>
  </si>
  <si>
    <t>PRIJEVOZ</t>
  </si>
  <si>
    <t>PLAĆA PUN PRORAČUN</t>
  </si>
  <si>
    <t>PRIJEOVZ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</si>
</sst>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rgb="FF1F1F1F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5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2"/>
  <sheetViews>
    <sheetView tabSelected="1" topLeftCell="A85" zoomScaleNormal="100" workbookViewId="0">
      <selection activeCell="B98" sqref="B9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33.450000000000003</v>
      </c>
      <c r="E7" s="10">
        <v>3222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33.450000000000003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175</v>
      </c>
      <c r="E9" s="10">
        <v>3238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175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253.76</v>
      </c>
      <c r="E11" s="10">
        <v>3222</v>
      </c>
      <c r="F11" s="9" t="s">
        <v>13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253.76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12</v>
      </c>
      <c r="D13" s="18">
        <v>128.91999999999999</v>
      </c>
      <c r="E13" s="10">
        <v>3293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128.91999999999999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28</v>
      </c>
      <c r="D15" s="18">
        <v>849.99</v>
      </c>
      <c r="E15" s="10">
        <v>3232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849.99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3060.83</v>
      </c>
      <c r="E17" s="10">
        <v>3721</v>
      </c>
      <c r="F17" s="9" t="s">
        <v>33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3060.83</v>
      </c>
      <c r="E18" s="23"/>
      <c r="F18" s="25"/>
      <c r="G18" s="26"/>
    </row>
    <row r="19" spans="1:7" x14ac:dyDescent="0.25">
      <c r="A19" s="9" t="s">
        <v>34</v>
      </c>
      <c r="B19" s="14" t="s">
        <v>35</v>
      </c>
      <c r="C19" s="10" t="s">
        <v>36</v>
      </c>
      <c r="D19" s="18">
        <v>129.29</v>
      </c>
      <c r="E19" s="10">
        <v>3234</v>
      </c>
      <c r="F19" s="9" t="s">
        <v>37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129.29</v>
      </c>
      <c r="E20" s="23"/>
      <c r="F20" s="25"/>
      <c r="G20" s="26"/>
    </row>
    <row r="21" spans="1:7" x14ac:dyDescent="0.25">
      <c r="A21" s="9" t="s">
        <v>38</v>
      </c>
      <c r="B21" s="14" t="s">
        <v>39</v>
      </c>
      <c r="C21" s="10" t="s">
        <v>36</v>
      </c>
      <c r="D21" s="18">
        <v>680.04</v>
      </c>
      <c r="E21" s="10">
        <v>3234</v>
      </c>
      <c r="F21" s="9" t="s">
        <v>37</v>
      </c>
      <c r="G21" s="27" t="s">
        <v>14</v>
      </c>
    </row>
    <row r="22" spans="1:7" x14ac:dyDescent="0.25">
      <c r="A22" s="9"/>
      <c r="B22" s="14"/>
      <c r="C22" s="10"/>
      <c r="D22" s="18">
        <v>5.54</v>
      </c>
      <c r="E22" s="10">
        <v>3433</v>
      </c>
      <c r="F22" s="9" t="s">
        <v>40</v>
      </c>
      <c r="G22" s="28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SUM(D21:D22)</f>
        <v>685.57999999999993</v>
      </c>
      <c r="E23" s="23"/>
      <c r="F23" s="25"/>
      <c r="G23" s="26"/>
    </row>
    <row r="24" spans="1:7" x14ac:dyDescent="0.25">
      <c r="A24" s="9" t="s">
        <v>41</v>
      </c>
      <c r="B24" s="14" t="s">
        <v>42</v>
      </c>
      <c r="C24" s="10" t="s">
        <v>12</v>
      </c>
      <c r="D24" s="18">
        <v>4575.51</v>
      </c>
      <c r="E24" s="10">
        <v>3232</v>
      </c>
      <c r="F24" s="9" t="s">
        <v>29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4575.51</v>
      </c>
      <c r="E25" s="23"/>
      <c r="F25" s="25"/>
      <c r="G25" s="26"/>
    </row>
    <row r="26" spans="1:7" x14ac:dyDescent="0.25">
      <c r="A26" s="9" t="s">
        <v>43</v>
      </c>
      <c r="B26" s="14" t="s">
        <v>44</v>
      </c>
      <c r="C26" s="10" t="s">
        <v>36</v>
      </c>
      <c r="D26" s="18">
        <v>126.76</v>
      </c>
      <c r="E26" s="10">
        <v>3231</v>
      </c>
      <c r="F26" s="9" t="s">
        <v>45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126.76</v>
      </c>
      <c r="E27" s="23"/>
      <c r="F27" s="25"/>
      <c r="G27" s="26"/>
    </row>
    <row r="28" spans="1:7" x14ac:dyDescent="0.25">
      <c r="A28" s="9" t="s">
        <v>46</v>
      </c>
      <c r="B28" s="14" t="s">
        <v>47</v>
      </c>
      <c r="C28" s="10" t="s">
        <v>36</v>
      </c>
      <c r="D28" s="18">
        <v>50.73</v>
      </c>
      <c r="E28" s="10">
        <v>3222</v>
      </c>
      <c r="F28" s="9" t="s">
        <v>13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50.73</v>
      </c>
      <c r="E29" s="23"/>
      <c r="F29" s="25"/>
      <c r="G29" s="26"/>
    </row>
    <row r="30" spans="1:7" x14ac:dyDescent="0.25">
      <c r="A30" s="9" t="s">
        <v>48</v>
      </c>
      <c r="B30" s="14" t="s">
        <v>49</v>
      </c>
      <c r="C30" s="10" t="s">
        <v>50</v>
      </c>
      <c r="D30" s="18">
        <v>150</v>
      </c>
      <c r="E30" s="10">
        <v>3231</v>
      </c>
      <c r="F30" s="9" t="s">
        <v>45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150</v>
      </c>
      <c r="E31" s="23"/>
      <c r="F31" s="25"/>
      <c r="G31" s="26"/>
    </row>
    <row r="32" spans="1:7" x14ac:dyDescent="0.25">
      <c r="A32" s="9" t="s">
        <v>51</v>
      </c>
      <c r="B32" s="14" t="s">
        <v>52</v>
      </c>
      <c r="C32" s="10" t="s">
        <v>36</v>
      </c>
      <c r="D32" s="18">
        <v>105</v>
      </c>
      <c r="E32" s="10">
        <v>3238</v>
      </c>
      <c r="F32" s="9" t="s">
        <v>19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105</v>
      </c>
      <c r="E33" s="23"/>
      <c r="F33" s="25"/>
      <c r="G33" s="26"/>
    </row>
    <row r="34" spans="1:7" x14ac:dyDescent="0.25">
      <c r="A34" s="9" t="s">
        <v>53</v>
      </c>
      <c r="B34" s="14" t="s">
        <v>54</v>
      </c>
      <c r="C34" s="10" t="s">
        <v>55</v>
      </c>
      <c r="D34" s="18">
        <v>284.27999999999997</v>
      </c>
      <c r="E34" s="10">
        <v>3222</v>
      </c>
      <c r="F34" s="9" t="s">
        <v>13</v>
      </c>
      <c r="G34" s="27" t="s">
        <v>14</v>
      </c>
    </row>
    <row r="35" spans="1:7" x14ac:dyDescent="0.25">
      <c r="A35" s="9"/>
      <c r="B35" s="14"/>
      <c r="C35" s="10"/>
      <c r="D35" s="18">
        <v>356.83</v>
      </c>
      <c r="E35" s="10">
        <v>3224</v>
      </c>
      <c r="F35" s="9" t="s">
        <v>56</v>
      </c>
      <c r="G35" s="28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SUM(D34:D35)</f>
        <v>641.1099999999999</v>
      </c>
      <c r="E36" s="23"/>
      <c r="F36" s="25"/>
      <c r="G36" s="26"/>
    </row>
    <row r="37" spans="1:7" x14ac:dyDescent="0.25">
      <c r="A37" s="9" t="s">
        <v>57</v>
      </c>
      <c r="B37" s="14" t="s">
        <v>58</v>
      </c>
      <c r="C37" s="10" t="s">
        <v>59</v>
      </c>
      <c r="D37" s="18">
        <v>185.63</v>
      </c>
      <c r="E37" s="10">
        <v>3238</v>
      </c>
      <c r="F37" s="9" t="s">
        <v>19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185.63</v>
      </c>
      <c r="E38" s="23"/>
      <c r="F38" s="25"/>
      <c r="G38" s="26"/>
    </row>
    <row r="39" spans="1:7" x14ac:dyDescent="0.25">
      <c r="A39" s="9" t="s">
        <v>60</v>
      </c>
      <c r="B39" s="14" t="s">
        <v>61</v>
      </c>
      <c r="C39" s="10" t="s">
        <v>22</v>
      </c>
      <c r="D39" s="18">
        <v>41.91</v>
      </c>
      <c r="E39" s="10">
        <v>3231</v>
      </c>
      <c r="F39" s="9" t="s">
        <v>45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41.91</v>
      </c>
      <c r="E40" s="23"/>
      <c r="F40" s="25"/>
      <c r="G40" s="26"/>
    </row>
    <row r="41" spans="1:7" x14ac:dyDescent="0.25">
      <c r="A41" s="9" t="s">
        <v>62</v>
      </c>
      <c r="B41" s="14" t="s">
        <v>63</v>
      </c>
      <c r="C41" s="10" t="s">
        <v>12</v>
      </c>
      <c r="D41" s="18">
        <v>370</v>
      </c>
      <c r="E41" s="10">
        <v>3239</v>
      </c>
      <c r="F41" s="9" t="s">
        <v>64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370</v>
      </c>
      <c r="E42" s="23"/>
      <c r="F42" s="25"/>
      <c r="G42" s="26"/>
    </row>
    <row r="43" spans="1:7" x14ac:dyDescent="0.25">
      <c r="A43" s="9" t="s">
        <v>65</v>
      </c>
      <c r="B43" s="14" t="s">
        <v>66</v>
      </c>
      <c r="C43" s="10" t="s">
        <v>67</v>
      </c>
      <c r="D43" s="18">
        <v>96.25</v>
      </c>
      <c r="E43" s="10">
        <v>3221</v>
      </c>
      <c r="F43" s="9" t="s">
        <v>68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96.25</v>
      </c>
      <c r="E44" s="23"/>
      <c r="F44" s="25"/>
      <c r="G44" s="26"/>
    </row>
    <row r="45" spans="1:7" x14ac:dyDescent="0.25">
      <c r="A45" s="9" t="s">
        <v>69</v>
      </c>
      <c r="B45" s="14" t="s">
        <v>70</v>
      </c>
      <c r="C45" s="10" t="s">
        <v>71</v>
      </c>
      <c r="D45" s="18">
        <v>5043.75</v>
      </c>
      <c r="E45" s="10">
        <v>3232</v>
      </c>
      <c r="F45" s="9" t="s">
        <v>29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5043.75</v>
      </c>
      <c r="E46" s="23"/>
      <c r="F46" s="25"/>
      <c r="G46" s="26"/>
    </row>
    <row r="47" spans="1:7" x14ac:dyDescent="0.25">
      <c r="A47" s="9" t="s">
        <v>72</v>
      </c>
      <c r="B47" s="14" t="s">
        <v>73</v>
      </c>
      <c r="C47" s="10" t="s">
        <v>28</v>
      </c>
      <c r="D47" s="18">
        <v>272.48</v>
      </c>
      <c r="E47" s="10">
        <v>3221</v>
      </c>
      <c r="F47" s="9" t="s">
        <v>68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272.48</v>
      </c>
      <c r="E48" s="23"/>
      <c r="F48" s="25"/>
      <c r="G48" s="26"/>
    </row>
    <row r="49" spans="1:7" x14ac:dyDescent="0.25">
      <c r="A49" s="9" t="s">
        <v>74</v>
      </c>
      <c r="B49" s="14" t="s">
        <v>75</v>
      </c>
      <c r="C49" s="10" t="s">
        <v>76</v>
      </c>
      <c r="D49" s="18">
        <v>185.33</v>
      </c>
      <c r="E49" s="10">
        <v>3222</v>
      </c>
      <c r="F49" s="9" t="s">
        <v>13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185.33</v>
      </c>
      <c r="E50" s="23"/>
      <c r="F50" s="25"/>
      <c r="G50" s="26"/>
    </row>
    <row r="51" spans="1:7" x14ac:dyDescent="0.25">
      <c r="A51" s="9" t="s">
        <v>77</v>
      </c>
      <c r="B51" s="14" t="s">
        <v>78</v>
      </c>
      <c r="C51" s="10" t="s">
        <v>28</v>
      </c>
      <c r="D51" s="18">
        <v>85</v>
      </c>
      <c r="E51" s="10">
        <v>3299</v>
      </c>
      <c r="F51" s="9" t="s">
        <v>79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85</v>
      </c>
      <c r="E52" s="23"/>
      <c r="F52" s="25"/>
      <c r="G52" s="26"/>
    </row>
    <row r="53" spans="1:7" x14ac:dyDescent="0.25">
      <c r="A53" s="9" t="s">
        <v>80</v>
      </c>
      <c r="B53" s="14" t="s">
        <v>81</v>
      </c>
      <c r="C53" s="10" t="s">
        <v>82</v>
      </c>
      <c r="D53" s="18">
        <v>36.72</v>
      </c>
      <c r="E53" s="10">
        <v>3224</v>
      </c>
      <c r="F53" s="9" t="s">
        <v>56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36.72</v>
      </c>
      <c r="E54" s="23"/>
      <c r="F54" s="25"/>
      <c r="G54" s="26"/>
    </row>
    <row r="55" spans="1:7" x14ac:dyDescent="0.25">
      <c r="A55" s="9" t="s">
        <v>83</v>
      </c>
      <c r="B55" s="14" t="s">
        <v>84</v>
      </c>
      <c r="C55" s="10" t="s">
        <v>85</v>
      </c>
      <c r="D55" s="18">
        <v>253.96</v>
      </c>
      <c r="E55" s="10">
        <v>3222</v>
      </c>
      <c r="F55" s="9" t="s">
        <v>13</v>
      </c>
      <c r="G55" s="27" t="s">
        <v>14</v>
      </c>
    </row>
    <row r="56" spans="1:7" x14ac:dyDescent="0.25">
      <c r="A56" s="9"/>
      <c r="B56" s="14"/>
      <c r="C56" s="10"/>
      <c r="D56" s="18">
        <v>35.9</v>
      </c>
      <c r="E56" s="10">
        <v>3224</v>
      </c>
      <c r="F56" s="9" t="s">
        <v>56</v>
      </c>
      <c r="G56" s="28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SUM(D55:D56)</f>
        <v>289.86</v>
      </c>
      <c r="E57" s="23"/>
      <c r="F57" s="25"/>
      <c r="G57" s="26"/>
    </row>
    <row r="58" spans="1:7" x14ac:dyDescent="0.25">
      <c r="A58" s="9" t="s">
        <v>86</v>
      </c>
      <c r="B58" s="14" t="s">
        <v>87</v>
      </c>
      <c r="C58" s="10" t="s">
        <v>28</v>
      </c>
      <c r="D58" s="18">
        <v>25</v>
      </c>
      <c r="E58" s="10">
        <v>3294</v>
      </c>
      <c r="F58" s="9" t="s">
        <v>88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25</v>
      </c>
      <c r="E59" s="23"/>
      <c r="F59" s="25"/>
      <c r="G59" s="26"/>
    </row>
    <row r="60" spans="1:7" x14ac:dyDescent="0.25">
      <c r="A60" s="9" t="s">
        <v>89</v>
      </c>
      <c r="B60" s="14" t="s">
        <v>90</v>
      </c>
      <c r="C60" s="10" t="s">
        <v>91</v>
      </c>
      <c r="D60" s="18">
        <v>182.81</v>
      </c>
      <c r="E60" s="10">
        <v>3222</v>
      </c>
      <c r="F60" s="9" t="s">
        <v>13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182.81</v>
      </c>
      <c r="E61" s="23"/>
      <c r="F61" s="25"/>
      <c r="G61" s="26"/>
    </row>
    <row r="62" spans="1:7" x14ac:dyDescent="0.25">
      <c r="A62" s="9" t="s">
        <v>92</v>
      </c>
      <c r="B62" s="14" t="s">
        <v>93</v>
      </c>
      <c r="C62" s="10" t="s">
        <v>12</v>
      </c>
      <c r="D62" s="18">
        <v>123.75</v>
      </c>
      <c r="E62" s="10">
        <v>3221</v>
      </c>
      <c r="F62" s="9" t="s">
        <v>68</v>
      </c>
      <c r="G62" s="27" t="s">
        <v>14</v>
      </c>
    </row>
    <row r="63" spans="1:7" x14ac:dyDescent="0.25">
      <c r="A63" s="9"/>
      <c r="B63" s="14"/>
      <c r="C63" s="10"/>
      <c r="D63" s="18">
        <v>1593.75</v>
      </c>
      <c r="E63" s="10">
        <v>3239</v>
      </c>
      <c r="F63" s="9" t="s">
        <v>64</v>
      </c>
      <c r="G63" s="28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SUM(D62:D63)</f>
        <v>1717.5</v>
      </c>
      <c r="E64" s="23"/>
      <c r="F64" s="25"/>
      <c r="G64" s="26"/>
    </row>
    <row r="65" spans="1:7" x14ac:dyDescent="0.25">
      <c r="A65" s="9" t="s">
        <v>94</v>
      </c>
      <c r="B65" s="14" t="s">
        <v>95</v>
      </c>
      <c r="C65" s="10" t="s">
        <v>96</v>
      </c>
      <c r="D65" s="18">
        <v>2164.84</v>
      </c>
      <c r="E65" s="10">
        <v>3222</v>
      </c>
      <c r="F65" s="9" t="s">
        <v>13</v>
      </c>
      <c r="G65" s="27" t="s">
        <v>14</v>
      </c>
    </row>
    <row r="66" spans="1:7" x14ac:dyDescent="0.25">
      <c r="A66" s="9"/>
      <c r="B66" s="14"/>
      <c r="C66" s="10"/>
      <c r="D66" s="18">
        <v>199.54</v>
      </c>
      <c r="E66" s="10">
        <v>3225</v>
      </c>
      <c r="F66" s="9" t="s">
        <v>97</v>
      </c>
      <c r="G66" s="28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SUM(D65:D66)</f>
        <v>2364.38</v>
      </c>
      <c r="E67" s="23"/>
      <c r="F67" s="25"/>
      <c r="G67" s="26"/>
    </row>
    <row r="68" spans="1:7" x14ac:dyDescent="0.25">
      <c r="A68" s="9" t="s">
        <v>98</v>
      </c>
      <c r="B68" s="14" t="s">
        <v>99</v>
      </c>
      <c r="C68" s="10" t="s">
        <v>100</v>
      </c>
      <c r="D68" s="18">
        <v>1100</v>
      </c>
      <c r="E68" s="10">
        <v>3231</v>
      </c>
      <c r="F68" s="9" t="s">
        <v>45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1100</v>
      </c>
      <c r="E69" s="23"/>
      <c r="F69" s="25"/>
      <c r="G69" s="26"/>
    </row>
    <row r="70" spans="1:7" x14ac:dyDescent="0.25">
      <c r="A70" s="9" t="s">
        <v>101</v>
      </c>
      <c r="B70" s="14" t="s">
        <v>102</v>
      </c>
      <c r="C70" s="10" t="s">
        <v>28</v>
      </c>
      <c r="D70" s="18">
        <v>45.8</v>
      </c>
      <c r="E70" s="10">
        <v>3236</v>
      </c>
      <c r="F70" s="9" t="s">
        <v>103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45.8</v>
      </c>
      <c r="E71" s="23"/>
      <c r="F71" s="25"/>
      <c r="G71" s="26"/>
    </row>
    <row r="72" spans="1:7" x14ac:dyDescent="0.25">
      <c r="A72" s="9" t="s">
        <v>104</v>
      </c>
      <c r="B72" s="14" t="s">
        <v>105</v>
      </c>
      <c r="C72" s="10" t="s">
        <v>22</v>
      </c>
      <c r="D72" s="18">
        <v>2400</v>
      </c>
      <c r="E72" s="10">
        <v>3236</v>
      </c>
      <c r="F72" s="9" t="s">
        <v>103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2400</v>
      </c>
      <c r="E73" s="23"/>
      <c r="F73" s="25"/>
      <c r="G73" s="26"/>
    </row>
    <row r="74" spans="1:7" x14ac:dyDescent="0.25">
      <c r="A74" s="9" t="s">
        <v>106</v>
      </c>
      <c r="B74" s="14" t="s">
        <v>107</v>
      </c>
      <c r="C74" s="10" t="s">
        <v>108</v>
      </c>
      <c r="D74" s="18">
        <v>25.7</v>
      </c>
      <c r="E74" s="10">
        <v>3224</v>
      </c>
      <c r="F74" s="9" t="s">
        <v>56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25.7</v>
      </c>
      <c r="E75" s="23"/>
      <c r="F75" s="25"/>
      <c r="G75" s="26"/>
    </row>
    <row r="76" spans="1:7" x14ac:dyDescent="0.25">
      <c r="A76" s="9" t="s">
        <v>109</v>
      </c>
      <c r="B76" s="14" t="s">
        <v>110</v>
      </c>
      <c r="C76" s="10" t="s">
        <v>12</v>
      </c>
      <c r="D76" s="18">
        <v>1600</v>
      </c>
      <c r="E76" s="10">
        <v>3239</v>
      </c>
      <c r="F76" s="9" t="s">
        <v>64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1600</v>
      </c>
      <c r="E77" s="23"/>
      <c r="F77" s="25"/>
      <c r="G77" s="26"/>
    </row>
    <row r="78" spans="1:7" x14ac:dyDescent="0.25">
      <c r="A78" s="9" t="s">
        <v>111</v>
      </c>
      <c r="B78" s="14" t="s">
        <v>112</v>
      </c>
      <c r="C78" s="10" t="s">
        <v>113</v>
      </c>
      <c r="D78" s="18">
        <v>29.6</v>
      </c>
      <c r="E78" s="10">
        <v>3222</v>
      </c>
      <c r="F78" s="9" t="s">
        <v>13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29.6</v>
      </c>
      <c r="E79" s="23"/>
      <c r="F79" s="25"/>
      <c r="G79" s="26"/>
    </row>
    <row r="80" spans="1:7" x14ac:dyDescent="0.25">
      <c r="A80" s="9" t="s">
        <v>114</v>
      </c>
      <c r="B80" s="14" t="s">
        <v>115</v>
      </c>
      <c r="C80" s="10" t="s">
        <v>28</v>
      </c>
      <c r="D80" s="18">
        <v>360</v>
      </c>
      <c r="E80" s="10">
        <v>3221</v>
      </c>
      <c r="F80" s="9" t="s">
        <v>68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360</v>
      </c>
      <c r="E81" s="23"/>
      <c r="F81" s="25"/>
      <c r="G81" s="26"/>
    </row>
    <row r="82" spans="1:7" x14ac:dyDescent="0.25">
      <c r="A82" s="9" t="s">
        <v>116</v>
      </c>
      <c r="B82" s="14" t="s">
        <v>117</v>
      </c>
      <c r="C82" s="10" t="s">
        <v>118</v>
      </c>
      <c r="D82" s="18">
        <v>420.25</v>
      </c>
      <c r="E82" s="10">
        <v>3232</v>
      </c>
      <c r="F82" s="9" t="s">
        <v>29</v>
      </c>
      <c r="G82" s="27" t="s">
        <v>14</v>
      </c>
    </row>
    <row r="83" spans="1:7" x14ac:dyDescent="0.25">
      <c r="A83" s="9"/>
      <c r="B83" s="14"/>
      <c r="C83" s="10"/>
      <c r="D83" s="18">
        <v>37.5</v>
      </c>
      <c r="E83" s="10">
        <v>3238</v>
      </c>
      <c r="F83" s="9" t="s">
        <v>19</v>
      </c>
      <c r="G83" s="28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SUM(D82:D83)</f>
        <v>457.75</v>
      </c>
      <c r="E84" s="23"/>
      <c r="F84" s="25"/>
      <c r="G84" s="26"/>
    </row>
    <row r="85" spans="1:7" x14ac:dyDescent="0.25">
      <c r="A85" s="9" t="s">
        <v>119</v>
      </c>
      <c r="B85" s="14" t="s">
        <v>120</v>
      </c>
      <c r="C85" s="10" t="s">
        <v>121</v>
      </c>
      <c r="D85" s="18">
        <v>101.11</v>
      </c>
      <c r="E85" s="10">
        <v>3221</v>
      </c>
      <c r="F85" s="9" t="s">
        <v>68</v>
      </c>
      <c r="G85" s="27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SUM(D85:D85)</f>
        <v>101.11</v>
      </c>
      <c r="E86" s="23"/>
      <c r="F86" s="25"/>
      <c r="G86" s="26"/>
    </row>
    <row r="87" spans="1:7" x14ac:dyDescent="0.25">
      <c r="A87" s="9" t="s">
        <v>122</v>
      </c>
      <c r="B87" s="14" t="s">
        <v>123</v>
      </c>
      <c r="C87" s="10" t="s">
        <v>28</v>
      </c>
      <c r="D87" s="18">
        <v>8</v>
      </c>
      <c r="E87" s="10">
        <v>3221</v>
      </c>
      <c r="F87" s="9" t="s">
        <v>68</v>
      </c>
      <c r="G87" s="27" t="s">
        <v>14</v>
      </c>
    </row>
    <row r="88" spans="1:7" ht="27" customHeight="1" thickBot="1" x14ac:dyDescent="0.3">
      <c r="A88" s="21" t="s">
        <v>15</v>
      </c>
      <c r="B88" s="22"/>
      <c r="C88" s="23"/>
      <c r="D88" s="24">
        <f>SUM(D87:D87)</f>
        <v>8</v>
      </c>
      <c r="E88" s="23"/>
      <c r="F88" s="25"/>
      <c r="G88" s="26"/>
    </row>
    <row r="89" spans="1:7" x14ac:dyDescent="0.25">
      <c r="A89" s="9" t="s">
        <v>124</v>
      </c>
      <c r="B89" s="35">
        <v>69638067216</v>
      </c>
      <c r="C89" s="10" t="s">
        <v>28</v>
      </c>
      <c r="D89" s="18">
        <v>253.59</v>
      </c>
      <c r="E89" s="10">
        <v>3224</v>
      </c>
      <c r="F89" s="9" t="s">
        <v>56</v>
      </c>
      <c r="G89" s="27" t="s">
        <v>14</v>
      </c>
    </row>
    <row r="90" spans="1:7" ht="27" customHeight="1" thickBot="1" x14ac:dyDescent="0.3">
      <c r="A90" s="21" t="s">
        <v>15</v>
      </c>
      <c r="B90" s="22"/>
      <c r="C90" s="23"/>
      <c r="D90" s="24">
        <f>SUM(D89:D89)</f>
        <v>253.59</v>
      </c>
      <c r="E90" s="23"/>
      <c r="F90" s="25"/>
      <c r="G90" s="26"/>
    </row>
    <row r="91" spans="1:7" x14ac:dyDescent="0.25">
      <c r="A91" s="9"/>
      <c r="B91" s="14"/>
      <c r="C91" s="10"/>
      <c r="D91" s="18">
        <v>119505.48</v>
      </c>
      <c r="E91" s="10">
        <v>3111</v>
      </c>
      <c r="F91" s="9" t="s">
        <v>125</v>
      </c>
      <c r="G91" s="28" t="s">
        <v>14</v>
      </c>
    </row>
    <row r="92" spans="1:7" x14ac:dyDescent="0.25">
      <c r="A92" s="9"/>
      <c r="B92" s="14"/>
      <c r="C92" s="10"/>
      <c r="D92" s="18">
        <v>5419.7</v>
      </c>
      <c r="E92" s="10">
        <v>3113</v>
      </c>
      <c r="F92" s="9" t="s">
        <v>126</v>
      </c>
      <c r="G92" s="28" t="s">
        <v>14</v>
      </c>
    </row>
    <row r="93" spans="1:7" x14ac:dyDescent="0.25">
      <c r="A93" s="9"/>
      <c r="B93" s="14"/>
      <c r="C93" s="10"/>
      <c r="D93" s="18">
        <v>19578.98</v>
      </c>
      <c r="E93" s="10">
        <v>3114</v>
      </c>
      <c r="F93" s="9" t="s">
        <v>127</v>
      </c>
      <c r="G93" s="28" t="s">
        <v>14</v>
      </c>
    </row>
    <row r="94" spans="1:7" x14ac:dyDescent="0.25">
      <c r="A94" s="9"/>
      <c r="B94" s="14"/>
      <c r="C94" s="10"/>
      <c r="D94" s="18">
        <v>3950</v>
      </c>
      <c r="E94" s="10">
        <v>3121</v>
      </c>
      <c r="F94" s="9" t="s">
        <v>128</v>
      </c>
      <c r="G94" s="28" t="s">
        <v>14</v>
      </c>
    </row>
    <row r="95" spans="1:7" x14ac:dyDescent="0.25">
      <c r="A95" s="9"/>
      <c r="B95" s="14"/>
      <c r="C95" s="10"/>
      <c r="D95" s="18">
        <v>1053.03</v>
      </c>
      <c r="E95" s="10">
        <v>3122</v>
      </c>
      <c r="F95" s="9" t="s">
        <v>129</v>
      </c>
      <c r="G95" s="28" t="s">
        <v>14</v>
      </c>
    </row>
    <row r="96" spans="1:7" x14ac:dyDescent="0.25">
      <c r="A96" s="9"/>
      <c r="B96" s="14"/>
      <c r="C96" s="10"/>
      <c r="D96" s="18">
        <v>16472.05</v>
      </c>
      <c r="E96" s="10">
        <v>3141</v>
      </c>
      <c r="F96" s="9" t="s">
        <v>130</v>
      </c>
      <c r="G96" s="28" t="s">
        <v>14</v>
      </c>
    </row>
    <row r="97" spans="1:7" x14ac:dyDescent="0.25">
      <c r="A97" s="9"/>
      <c r="B97" s="14"/>
      <c r="C97" s="10"/>
      <c r="D97" s="18">
        <v>28983.83</v>
      </c>
      <c r="E97" s="10">
        <v>3151</v>
      </c>
      <c r="F97" s="9" t="s">
        <v>131</v>
      </c>
      <c r="G97" s="28" t="s">
        <v>14</v>
      </c>
    </row>
    <row r="98" spans="1:7" x14ac:dyDescent="0.25">
      <c r="A98" s="9"/>
      <c r="B98" s="14"/>
      <c r="C98" s="10"/>
      <c r="D98" s="18">
        <v>24084.44</v>
      </c>
      <c r="E98" s="10">
        <v>3162</v>
      </c>
      <c r="F98" s="9" t="s">
        <v>132</v>
      </c>
      <c r="G98" s="28" t="s">
        <v>14</v>
      </c>
    </row>
    <row r="99" spans="1:7" x14ac:dyDescent="0.25">
      <c r="A99" s="9"/>
      <c r="B99" s="14"/>
      <c r="C99" s="10"/>
      <c r="D99" s="18">
        <v>735.55</v>
      </c>
      <c r="E99" s="10">
        <v>3211</v>
      </c>
      <c r="F99" s="9" t="s">
        <v>133</v>
      </c>
      <c r="G99" s="28" t="s">
        <v>14</v>
      </c>
    </row>
    <row r="100" spans="1:7" x14ac:dyDescent="0.25">
      <c r="A100" s="9"/>
      <c r="B100" s="14"/>
      <c r="C100" s="10"/>
      <c r="D100" s="18">
        <v>565.41999999999996</v>
      </c>
      <c r="E100" s="10">
        <v>3212</v>
      </c>
      <c r="F100" s="9" t="s">
        <v>134</v>
      </c>
      <c r="G100" s="28" t="s">
        <v>14</v>
      </c>
    </row>
    <row r="101" spans="1:7" x14ac:dyDescent="0.25">
      <c r="A101" s="9"/>
      <c r="B101" s="14"/>
      <c r="C101" s="10"/>
      <c r="D101" s="18">
        <v>2538.98</v>
      </c>
      <c r="E101" s="10">
        <v>3212</v>
      </c>
      <c r="F101" s="9" t="s">
        <v>134</v>
      </c>
      <c r="G101" s="28" t="s">
        <v>14</v>
      </c>
    </row>
    <row r="102" spans="1:7" x14ac:dyDescent="0.25">
      <c r="A102" s="9"/>
      <c r="B102" s="14"/>
      <c r="C102" s="10"/>
      <c r="D102" s="18">
        <v>339.7</v>
      </c>
      <c r="E102" s="10">
        <v>3214</v>
      </c>
      <c r="F102" s="9" t="s">
        <v>135</v>
      </c>
      <c r="G102" s="28" t="s">
        <v>14</v>
      </c>
    </row>
    <row r="103" spans="1:7" x14ac:dyDescent="0.25">
      <c r="A103" s="9"/>
      <c r="B103" s="14"/>
      <c r="C103" s="10"/>
      <c r="D103" s="18">
        <v>296.52</v>
      </c>
      <c r="E103" s="10">
        <v>3237</v>
      </c>
      <c r="F103" s="9" t="s">
        <v>136</v>
      </c>
      <c r="G103" s="28" t="s">
        <v>14</v>
      </c>
    </row>
    <row r="104" spans="1:7" x14ac:dyDescent="0.25">
      <c r="A104" s="9"/>
      <c r="B104" s="14"/>
      <c r="C104" s="10"/>
      <c r="D104" s="18">
        <v>1373</v>
      </c>
      <c r="E104" s="10">
        <v>3237</v>
      </c>
      <c r="F104" s="9" t="s">
        <v>136</v>
      </c>
      <c r="G104" s="28" t="s">
        <v>14</v>
      </c>
    </row>
    <row r="105" spans="1:7" x14ac:dyDescent="0.25">
      <c r="A105" s="9"/>
      <c r="B105" s="14"/>
      <c r="C105" s="10"/>
      <c r="D105" s="18">
        <v>766.29</v>
      </c>
      <c r="E105" s="10">
        <v>3291</v>
      </c>
      <c r="F105" s="9" t="s">
        <v>137</v>
      </c>
      <c r="G105" s="28" t="s">
        <v>14</v>
      </c>
    </row>
    <row r="106" spans="1:7" x14ac:dyDescent="0.25">
      <c r="A106" s="9"/>
      <c r="B106" s="14"/>
      <c r="C106" s="10"/>
      <c r="D106" s="18">
        <v>5298.15</v>
      </c>
      <c r="E106" s="10">
        <v>31111</v>
      </c>
      <c r="F106" s="9" t="s">
        <v>140</v>
      </c>
      <c r="G106" s="28"/>
    </row>
    <row r="107" spans="1:7" x14ac:dyDescent="0.25">
      <c r="A107" s="9"/>
      <c r="B107" s="14"/>
      <c r="C107" s="10"/>
      <c r="D107" s="18">
        <v>305.58999999999997</v>
      </c>
      <c r="E107" s="10">
        <v>31141</v>
      </c>
      <c r="F107" s="9" t="s">
        <v>130</v>
      </c>
      <c r="G107" s="28"/>
    </row>
    <row r="108" spans="1:7" x14ac:dyDescent="0.25">
      <c r="A108" s="9"/>
      <c r="B108" s="14"/>
      <c r="C108" s="10"/>
      <c r="D108" s="18">
        <v>969.51</v>
      </c>
      <c r="E108" s="10">
        <v>31151</v>
      </c>
      <c r="F108" s="9" t="s">
        <v>131</v>
      </c>
      <c r="G108" s="28"/>
    </row>
    <row r="109" spans="1:7" x14ac:dyDescent="0.25">
      <c r="A109" s="9"/>
      <c r="B109" s="14"/>
      <c r="C109" s="10"/>
      <c r="D109" s="18">
        <v>874.2</v>
      </c>
      <c r="E109" s="10">
        <v>31321</v>
      </c>
      <c r="F109" s="9" t="s">
        <v>132</v>
      </c>
      <c r="G109" s="28"/>
    </row>
    <row r="110" spans="1:7" x14ac:dyDescent="0.25">
      <c r="A110" s="9"/>
      <c r="B110" s="14"/>
      <c r="C110" s="10"/>
      <c r="D110" s="18">
        <v>192.45</v>
      </c>
      <c r="E110" s="10">
        <v>3212</v>
      </c>
      <c r="F110" s="9" t="s">
        <v>141</v>
      </c>
      <c r="G110" s="28"/>
    </row>
    <row r="111" spans="1:7" x14ac:dyDescent="0.25">
      <c r="A111" s="9"/>
      <c r="B111" s="14"/>
      <c r="C111" s="10"/>
      <c r="D111" s="18">
        <v>3847.8</v>
      </c>
      <c r="E111" s="10">
        <v>31111</v>
      </c>
      <c r="F111" s="9" t="s">
        <v>142</v>
      </c>
      <c r="G111" s="28"/>
    </row>
    <row r="112" spans="1:7" x14ac:dyDescent="0.25">
      <c r="A112" s="9"/>
      <c r="B112" s="14"/>
      <c r="C112" s="10"/>
      <c r="D112" s="18">
        <v>175.59</v>
      </c>
      <c r="E112" s="10">
        <v>31141</v>
      </c>
      <c r="F112" s="9" t="s">
        <v>130</v>
      </c>
      <c r="G112" s="28"/>
    </row>
    <row r="113" spans="1:7" x14ac:dyDescent="0.25">
      <c r="A113" s="9"/>
      <c r="B113" s="14"/>
      <c r="C113" s="10"/>
      <c r="D113" s="18">
        <v>653.79999999999995</v>
      </c>
      <c r="E113" s="10">
        <v>31151</v>
      </c>
      <c r="F113" s="9" t="s">
        <v>131</v>
      </c>
      <c r="G113" s="28"/>
    </row>
    <row r="114" spans="1:7" x14ac:dyDescent="0.25">
      <c r="A114" s="9"/>
      <c r="B114" s="14"/>
      <c r="C114" s="10"/>
      <c r="D114" s="18">
        <v>634.9</v>
      </c>
      <c r="E114" s="10">
        <v>31321</v>
      </c>
      <c r="F114" s="9" t="s">
        <v>132</v>
      </c>
      <c r="G114" s="28"/>
    </row>
    <row r="115" spans="1:7" x14ac:dyDescent="0.25">
      <c r="A115" s="9"/>
      <c r="B115" s="14"/>
      <c r="C115" s="10"/>
      <c r="D115" s="18">
        <v>372.97</v>
      </c>
      <c r="E115" s="10">
        <v>3212</v>
      </c>
      <c r="F115" s="9" t="s">
        <v>143</v>
      </c>
      <c r="G115" s="28"/>
    </row>
    <row r="116" spans="1:7" x14ac:dyDescent="0.25">
      <c r="A116" s="9"/>
      <c r="B116" s="14"/>
      <c r="C116" s="10"/>
      <c r="D116" s="18">
        <v>3762.2</v>
      </c>
      <c r="E116" s="10">
        <v>3722</v>
      </c>
      <c r="F116" s="9" t="s">
        <v>139</v>
      </c>
      <c r="G116" s="28" t="s">
        <v>14</v>
      </c>
    </row>
    <row r="117" spans="1:7" ht="21" customHeight="1" thickBot="1" x14ac:dyDescent="0.3">
      <c r="A117" s="21" t="s">
        <v>15</v>
      </c>
      <c r="B117" s="22"/>
      <c r="C117" s="23"/>
      <c r="D117" s="24">
        <f>SUM(D91:D116)</f>
        <v>242750.13000000003</v>
      </c>
      <c r="E117" s="23"/>
      <c r="F117" s="25"/>
      <c r="G117" s="26"/>
    </row>
    <row r="118" spans="1:7" ht="15.75" thickBot="1" x14ac:dyDescent="0.3">
      <c r="A118" s="29" t="s">
        <v>138</v>
      </c>
      <c r="B118" s="30"/>
      <c r="C118" s="31"/>
      <c r="D118" s="32">
        <f>SUM(D8,D10,D12,D14,D16,D18,D20,D23,D25,D27,D29,D31,D33,D36,D38,D40,D42,D44,D46,D48,D50,D52,D54,D57,D59,D61,D64,D67,D69,D71,D73,D75,D77,D79,D81,D84,D86,D88,D90,D117)</f>
        <v>270994.23000000004</v>
      </c>
      <c r="E118" s="31"/>
      <c r="F118" s="33"/>
      <c r="G118" s="34"/>
    </row>
    <row r="119" spans="1:7" x14ac:dyDescent="0.25">
      <c r="A119" s="9"/>
      <c r="B119" s="14"/>
      <c r="C119" s="10"/>
      <c r="D119" s="18"/>
      <c r="E119" s="10"/>
      <c r="F119" s="9"/>
    </row>
    <row r="120" spans="1:7" x14ac:dyDescent="0.25">
      <c r="A120" s="9"/>
      <c r="B120" s="14"/>
      <c r="C120" s="10"/>
      <c r="D120" s="18"/>
      <c r="E120" s="10"/>
      <c r="F120" s="9"/>
    </row>
    <row r="121" spans="1:7" x14ac:dyDescent="0.25">
      <c r="A121" s="9"/>
      <c r="B121" s="14"/>
      <c r="C121" s="10"/>
      <c r="D121" s="18"/>
      <c r="E121" s="10"/>
      <c r="F121" s="9"/>
    </row>
    <row r="122" spans="1:7" x14ac:dyDescent="0.25">
      <c r="A122" s="9"/>
      <c r="B122" s="14"/>
      <c r="C122" s="10"/>
      <c r="D122" s="18"/>
      <c r="E122" s="10"/>
      <c r="F122" s="9"/>
    </row>
    <row r="123" spans="1:7" x14ac:dyDescent="0.25">
      <c r="A123" s="9"/>
      <c r="B123" s="14"/>
      <c r="C123" s="10"/>
      <c r="D123" s="18"/>
      <c r="E123" s="10"/>
      <c r="F123" s="9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2025-06-25T08:49:45Z</dcterms:modified>
</cp:coreProperties>
</file>