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D110" i="1"/>
  <c r="D108" i="1"/>
  <c r="D106" i="1"/>
  <c r="D104" i="1"/>
  <c r="D102" i="1"/>
  <c r="D100" i="1"/>
  <c r="D98" i="1"/>
  <c r="D95" i="1"/>
  <c r="D93" i="1"/>
  <c r="D91" i="1"/>
  <c r="D89" i="1"/>
  <c r="D87" i="1"/>
  <c r="D85" i="1"/>
  <c r="D82" i="1"/>
  <c r="D80" i="1"/>
  <c r="D78" i="1"/>
  <c r="D76" i="1"/>
  <c r="D74" i="1"/>
  <c r="D72" i="1"/>
  <c r="D69" i="1"/>
  <c r="D67" i="1"/>
  <c r="D65" i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130" i="1" s="1"/>
</calcChain>
</file>

<file path=xl/sharedStrings.xml><?xml version="1.0" encoding="utf-8"?>
<sst xmlns="http://schemas.openxmlformats.org/spreadsheetml/2006/main" count="349" uniqueCount="158">
  <si>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</si>
  <si>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</si>
  <si>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</si>
  <si>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</si>
  <si>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</si>
  <si>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</si>
  <si>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</si>
  <si>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</si>
  <si>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</si>
  <si>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IBUS-putnička agencija</t>
  </si>
  <si>
    <t>Zagreb</t>
  </si>
  <si>
    <t>USLUGE TELEFONA, POŠTE I PRIJEVOZA</t>
  </si>
  <si>
    <t>SREDNJA ŠKOLA CENTAR ZA ODGOJ I OBRAZOVANJE</t>
  </si>
  <si>
    <t>Ukupno:</t>
  </si>
  <si>
    <t>IT DESIGN</t>
  </si>
  <si>
    <t>95212397354</t>
  </si>
  <si>
    <t>ŠENKOVEC</t>
  </si>
  <si>
    <t>RAČUNALNE USLUGE</t>
  </si>
  <si>
    <t>GEM D.O.O.</t>
  </si>
  <si>
    <t>90850583372</t>
  </si>
  <si>
    <t>VINKOVCI</t>
  </si>
  <si>
    <t>SLUŽBENA PUTOVANJA</t>
  </si>
  <si>
    <t>AGROPROTEINKA-ENERGIJA d.o.o.</t>
  </si>
  <si>
    <t>90174095121</t>
  </si>
  <si>
    <t>10360 SESVETE</t>
  </si>
  <si>
    <t>KOMUNALNE USLUGE</t>
  </si>
  <si>
    <t>CAMMEO FRANŠIZA d.o.o.</t>
  </si>
  <si>
    <t>87479457713</t>
  </si>
  <si>
    <t>31000 Osijek</t>
  </si>
  <si>
    <t xml:space="preserve"> NAKNADE GRAĐANIMA I KUĆANSTVIMA U NOVCU</t>
  </si>
  <si>
    <t>HP-HRVATSKA POŠTA D.D.</t>
  </si>
  <si>
    <t>87311810356</t>
  </si>
  <si>
    <t>10000 ZAGREB</t>
  </si>
  <si>
    <t>ČISTOĆA D.D. ZAGREB</t>
  </si>
  <si>
    <t>85584865987</t>
  </si>
  <si>
    <t xml:space="preserve"> Zagreb</t>
  </si>
  <si>
    <t>VODOOPSKRBA I ODVODNJA-ZA</t>
  </si>
  <si>
    <t>83416546499</t>
  </si>
  <si>
    <t>ZATEZNE KAMATE</t>
  </si>
  <si>
    <t>TRES FILIAS d.o.o.</t>
  </si>
  <si>
    <t>82536345189</t>
  </si>
  <si>
    <t>USLUGE TEKUĆEG I INVESTICIJSKOG ODRŽAVANJA</t>
  </si>
  <si>
    <t>Odvjetničko društvo Križanović i pert. d.o.o.</t>
  </si>
  <si>
    <t>82487328170</t>
  </si>
  <si>
    <t>INTELEKTUALNE I OSOBNE USLUGE</t>
  </si>
  <si>
    <t>ZET</t>
  </si>
  <si>
    <t>82031999604</t>
  </si>
  <si>
    <t>NAKNADE ZA PRIJEVOZ, ZA RAD NA TERENU I ODVOJENI ŽIVOT</t>
  </si>
  <si>
    <t>HRVATSKI TELEKOM d.d.</t>
  </si>
  <si>
    <t>81793146560</t>
  </si>
  <si>
    <t>KLARA ZAGREB</t>
  </si>
  <si>
    <t>76842508189</t>
  </si>
  <si>
    <t>MATERIJAL I SIROVINE</t>
  </si>
  <si>
    <t>RETEL</t>
  </si>
  <si>
    <t>75715390821</t>
  </si>
  <si>
    <t>SAVEZ EDUKAC. REHABILITATORA HRVATSKE</t>
  </si>
  <si>
    <t>75578931984</t>
  </si>
  <si>
    <t>STRUČNO USAVRŠAVANJE ZAPOSLENIKA</t>
  </si>
  <si>
    <t>Pevex d.d.</t>
  </si>
  <si>
    <t>73660371074</t>
  </si>
  <si>
    <t>UREDSKI MATERIJAL I OSTALI MATERIJALNI RASHODI</t>
  </si>
  <si>
    <t>OPTIMUS LAB d.o.o.</t>
  </si>
  <si>
    <t>71981294715</t>
  </si>
  <si>
    <t>Čakovec</t>
  </si>
  <si>
    <t>Telemach Hrvatska d.o.o.</t>
  </si>
  <si>
    <t>70133616033</t>
  </si>
  <si>
    <t>10000 Zagreb</t>
  </si>
  <si>
    <t>HRTV- ZAGREB</t>
  </si>
  <si>
    <t>68419124305</t>
  </si>
  <si>
    <t>ZAGREB</t>
  </si>
  <si>
    <t>USLUGE PROMIDŽBE I INFORMIRANJA</t>
  </si>
  <si>
    <t>Rost Šport d.o.o.</t>
  </si>
  <si>
    <t>63693671750</t>
  </si>
  <si>
    <t>SLUŽBENA, RADNA I ZAŠTITNA ODJEĆA I OBUĆA</t>
  </si>
  <si>
    <t>HEP OPSKRBA  d.o.o.</t>
  </si>
  <si>
    <t>63073332379</t>
  </si>
  <si>
    <t>ENERGIJA</t>
  </si>
  <si>
    <t>ILI NET D.O.O.</t>
  </si>
  <si>
    <t>58846173395</t>
  </si>
  <si>
    <t>MATERIJAL I DIJELOVI ZA TEKUĆE I INVESTICIJSKO ODRŽAVANJE</t>
  </si>
  <si>
    <t>CVJEĆARSKI OBRT I POGREBNE USLUGE RUŽA VL. IVA GORIČKI</t>
  </si>
  <si>
    <t>58332912799</t>
  </si>
  <si>
    <t>10291 BRDOVEC</t>
  </si>
  <si>
    <t>IGO-MAT d.o.o.</t>
  </si>
  <si>
    <t>55662000497</t>
  </si>
  <si>
    <t>10432 Bregana</t>
  </si>
  <si>
    <t>Kaufland Hrvatska k.d</t>
  </si>
  <si>
    <t>47432874968</t>
  </si>
  <si>
    <t xml:space="preserve"> </t>
  </si>
  <si>
    <t>VINDIJA, D.D. PREHRAMBENA INDUSTRIJA</t>
  </si>
  <si>
    <t>44138062462</t>
  </si>
  <si>
    <t>42000 VARAŽDIN</t>
  </si>
  <si>
    <t>ŠKOLA ZA GRAF.,DIZAJN I MEDIJ. PRODUKCIJU</t>
  </si>
  <si>
    <t>39884669514</t>
  </si>
  <si>
    <t xml:space="preserve"> ZAGREB</t>
  </si>
  <si>
    <t>METRO CASH &amp; CARRY D.O.O.</t>
  </si>
  <si>
    <t>38016445738</t>
  </si>
  <si>
    <t>10090 ZAGREB-SUSEDGRAD</t>
  </si>
  <si>
    <t>SITNI INVENTAR I AUTO GUME</t>
  </si>
  <si>
    <t>NASTAVNI ZAVOD ZA JAVNO ZDRAVSTVO</t>
  </si>
  <si>
    <t>33392005961</t>
  </si>
  <si>
    <t>ZDRAVSTVENE I VETERINARSKE USLUGE</t>
  </si>
  <si>
    <t>INC d.o.o.</t>
  </si>
  <si>
    <t>32652482960</t>
  </si>
  <si>
    <t>Viškovo</t>
  </si>
  <si>
    <t>Pletivo d.o.o.</t>
  </si>
  <si>
    <t>30504159267</t>
  </si>
  <si>
    <t>HUMANOVA SOC. ZADRUGA</t>
  </si>
  <si>
    <t>27711345503</t>
  </si>
  <si>
    <t>ČAKOVEC</t>
  </si>
  <si>
    <t>DEKORATIVNA TOČKA D.O.O.</t>
  </si>
  <si>
    <t>25466477653</t>
  </si>
  <si>
    <t>JAKOVLJE</t>
  </si>
  <si>
    <t>ŠKOLSKE NOVINE D.O.O.</t>
  </si>
  <si>
    <t>24796394086</t>
  </si>
  <si>
    <t>Meteor Grupa - Labud d.o.o.</t>
  </si>
  <si>
    <t>23359164583</t>
  </si>
  <si>
    <t>HEP TOPLINARSTVO  d.o.o.</t>
  </si>
  <si>
    <t>15907062900</t>
  </si>
  <si>
    <t>Kopitehna d.o.o.</t>
  </si>
  <si>
    <t>12585203084</t>
  </si>
  <si>
    <t>42000 Varaždin</t>
  </si>
  <si>
    <t>SVEUČILIŠTE U ZADRU</t>
  </si>
  <si>
    <t>10839679016</t>
  </si>
  <si>
    <t xml:space="preserve">ZADAR </t>
  </si>
  <si>
    <t>OGANJ d.o.o.</t>
  </si>
  <si>
    <t>10077695689</t>
  </si>
  <si>
    <t>AKD-ZAŠTITA D.O.O.</t>
  </si>
  <si>
    <t>09253797076</t>
  </si>
  <si>
    <t>OSTALE USLUGE</t>
  </si>
  <si>
    <t>UTIRUŠ</t>
  </si>
  <si>
    <t>08262555699</t>
  </si>
  <si>
    <t>21220 Trogir</t>
  </si>
  <si>
    <t>ČLANARINE</t>
  </si>
  <si>
    <t>Ledo plus d.o.o.</t>
  </si>
  <si>
    <t>07179054100</t>
  </si>
  <si>
    <t>ZVIBOR d.o.o.</t>
  </si>
  <si>
    <t>03454358063</t>
  </si>
  <si>
    <t>ROST ŠPORT</t>
  </si>
  <si>
    <t>VRUTAK ZAGREB</t>
  </si>
  <si>
    <t>EKO - KART d.o.o.</t>
  </si>
  <si>
    <t>PAMIGO</t>
  </si>
  <si>
    <t>SPECIJALNA OLIMPIJADA HRV</t>
  </si>
  <si>
    <t>DUBROVNIK SUN</t>
  </si>
  <si>
    <t>Dubrovnik</t>
  </si>
  <si>
    <t>PLAĆE ZA REDOVAN RAD</t>
  </si>
  <si>
    <t>PLAĆE ZA PREKOVREMENI RAD</t>
  </si>
  <si>
    <t>PLAĆE ZA POSEBNE UVJETE RADA</t>
  </si>
  <si>
    <t>OSTALI RASHODI ZA ZAPOSLENE</t>
  </si>
  <si>
    <t>OBVEZE ZA BOLOVANJA ZA TERET ZDR. ZAVODA -HZZO</t>
  </si>
  <si>
    <t>DOPRINOSI ZA ZDRAVSTVENO OSIGURANJE</t>
  </si>
  <si>
    <t>POREZ NA DOHODAK IZ PLAĆA</t>
  </si>
  <si>
    <t>DOPRINOSI ZA MIROVINSKO OSIGURANJE</t>
  </si>
  <si>
    <t>OBVEZE ZA DOPRINOSE ZA OBVEZNO ZDRAVSTVENO OSIGURANJE</t>
  </si>
  <si>
    <t>OSTALE NAKNADE TROŠKOVA ZAPOSLENIMA</t>
  </si>
  <si>
    <t>Sveukupno:</t>
  </si>
  <si>
    <t>SREDNJA ŠKOLA CENTAR ZA ODGOJ I OBRAZOVANJE_x000D_
ZAGORSKA 14_x000D_
ZAGREB_x000D_
Tel: +385(1)3643437   Fax: +385(1)3647064_x000D_
OIB: 66687839353_x000D_
Mail: diana.gligora@skole.hr
IBAN: HR4723600001101365557</t>
  </si>
  <si>
    <t>71233394488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</si>
</sst>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7"/>
  <sheetViews>
    <sheetView tabSelected="1" zoomScaleNormal="100" workbookViewId="0">
      <selection activeCell="G3" sqref="G3:I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156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157</v>
      </c>
      <c r="C7" s="10" t="s">
        <v>10</v>
      </c>
      <c r="D7" s="18">
        <v>470</v>
      </c>
      <c r="E7" s="10">
        <v>3231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470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16</v>
      </c>
      <c r="D9" s="18">
        <v>175</v>
      </c>
      <c r="E9" s="10">
        <v>3231</v>
      </c>
      <c r="F9" s="9" t="s">
        <v>11</v>
      </c>
      <c r="G9" s="27" t="s">
        <v>12</v>
      </c>
    </row>
    <row r="10" spans="1:7" x14ac:dyDescent="0.25">
      <c r="A10" s="9"/>
      <c r="B10" s="14"/>
      <c r="C10" s="10"/>
      <c r="D10" s="18">
        <v>175</v>
      </c>
      <c r="E10" s="10">
        <v>3238</v>
      </c>
      <c r="F10" s="9" t="s">
        <v>17</v>
      </c>
      <c r="G10" s="28" t="s">
        <v>12</v>
      </c>
    </row>
    <row r="11" spans="1:7" ht="27" customHeight="1" thickBot="1" x14ac:dyDescent="0.3">
      <c r="A11" s="21" t="s">
        <v>13</v>
      </c>
      <c r="B11" s="22"/>
      <c r="C11" s="23"/>
      <c r="D11" s="24">
        <f>SUM(D9:D10)</f>
        <v>350</v>
      </c>
      <c r="E11" s="23"/>
      <c r="F11" s="25"/>
      <c r="G11" s="26"/>
    </row>
    <row r="12" spans="1:7" x14ac:dyDescent="0.25">
      <c r="A12" s="9" t="s">
        <v>18</v>
      </c>
      <c r="B12" s="14" t="s">
        <v>19</v>
      </c>
      <c r="C12" s="10" t="s">
        <v>20</v>
      </c>
      <c r="D12" s="18">
        <v>141.69999999999999</v>
      </c>
      <c r="E12" s="10">
        <v>3211</v>
      </c>
      <c r="F12" s="9" t="s">
        <v>21</v>
      </c>
      <c r="G12" s="27" t="s">
        <v>12</v>
      </c>
    </row>
    <row r="13" spans="1:7" ht="27" customHeight="1" thickBot="1" x14ac:dyDescent="0.3">
      <c r="A13" s="21" t="s">
        <v>13</v>
      </c>
      <c r="B13" s="22"/>
      <c r="C13" s="23"/>
      <c r="D13" s="24">
        <f>SUM(D12:D12)</f>
        <v>141.69999999999999</v>
      </c>
      <c r="E13" s="23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24</v>
      </c>
      <c r="D14" s="18">
        <v>13.28</v>
      </c>
      <c r="E14" s="10">
        <v>3234</v>
      </c>
      <c r="F14" s="9" t="s">
        <v>25</v>
      </c>
      <c r="G14" s="27" t="s">
        <v>12</v>
      </c>
    </row>
    <row r="15" spans="1:7" ht="27" customHeight="1" thickBot="1" x14ac:dyDescent="0.3">
      <c r="A15" s="21" t="s">
        <v>13</v>
      </c>
      <c r="B15" s="22"/>
      <c r="C15" s="23"/>
      <c r="D15" s="24">
        <f>SUM(D14:D14)</f>
        <v>13.28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3234.28</v>
      </c>
      <c r="E16" s="10">
        <v>3721</v>
      </c>
      <c r="F16" s="9" t="s">
        <v>29</v>
      </c>
      <c r="G16" s="27" t="s">
        <v>12</v>
      </c>
    </row>
    <row r="17" spans="1:7" ht="27" customHeight="1" thickBot="1" x14ac:dyDescent="0.3">
      <c r="A17" s="21" t="s">
        <v>13</v>
      </c>
      <c r="B17" s="22"/>
      <c r="C17" s="23"/>
      <c r="D17" s="24">
        <f>SUM(D16:D16)</f>
        <v>3234.28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47.26</v>
      </c>
      <c r="E18" s="10">
        <v>3231</v>
      </c>
      <c r="F18" s="9" t="s">
        <v>11</v>
      </c>
      <c r="G18" s="27" t="s">
        <v>12</v>
      </c>
    </row>
    <row r="19" spans="1:7" ht="27" customHeight="1" thickBot="1" x14ac:dyDescent="0.3">
      <c r="A19" s="21" t="s">
        <v>13</v>
      </c>
      <c r="B19" s="22"/>
      <c r="C19" s="23"/>
      <c r="D19" s="24">
        <f>SUM(D18:D18)</f>
        <v>47.26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129</v>
      </c>
      <c r="E20" s="10">
        <v>3234</v>
      </c>
      <c r="F20" s="9" t="s">
        <v>25</v>
      </c>
      <c r="G20" s="27" t="s">
        <v>12</v>
      </c>
    </row>
    <row r="21" spans="1:7" ht="27" customHeight="1" thickBot="1" x14ac:dyDescent="0.3">
      <c r="A21" s="21" t="s">
        <v>13</v>
      </c>
      <c r="B21" s="22"/>
      <c r="C21" s="23"/>
      <c r="D21" s="24">
        <f>SUM(D20:D20)</f>
        <v>129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35</v>
      </c>
      <c r="D22" s="18">
        <v>86.14</v>
      </c>
      <c r="E22" s="10">
        <v>3433</v>
      </c>
      <c r="F22" s="9" t="s">
        <v>38</v>
      </c>
      <c r="G22" s="27" t="s">
        <v>12</v>
      </c>
    </row>
    <row r="23" spans="1:7" ht="27" customHeight="1" thickBot="1" x14ac:dyDescent="0.3">
      <c r="A23" s="21" t="s">
        <v>13</v>
      </c>
      <c r="B23" s="22"/>
      <c r="C23" s="23"/>
      <c r="D23" s="24">
        <f>SUM(D22:D22)</f>
        <v>86.14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10</v>
      </c>
      <c r="D24" s="18">
        <v>6250</v>
      </c>
      <c r="E24" s="10">
        <v>3232</v>
      </c>
      <c r="F24" s="9" t="s">
        <v>41</v>
      </c>
      <c r="G24" s="27" t="s">
        <v>12</v>
      </c>
    </row>
    <row r="25" spans="1:7" ht="27" customHeight="1" thickBot="1" x14ac:dyDescent="0.3">
      <c r="A25" s="21" t="s">
        <v>13</v>
      </c>
      <c r="B25" s="22"/>
      <c r="C25" s="23"/>
      <c r="D25" s="24">
        <f>SUM(D24:D24)</f>
        <v>6250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10</v>
      </c>
      <c r="D26" s="18">
        <v>125</v>
      </c>
      <c r="E26" s="10">
        <v>3237</v>
      </c>
      <c r="F26" s="9" t="s">
        <v>44</v>
      </c>
      <c r="G26" s="27" t="s">
        <v>12</v>
      </c>
    </row>
    <row r="27" spans="1:7" ht="27" customHeight="1" thickBot="1" x14ac:dyDescent="0.3">
      <c r="A27" s="21" t="s">
        <v>13</v>
      </c>
      <c r="B27" s="22"/>
      <c r="C27" s="23"/>
      <c r="D27" s="24">
        <f>SUM(D26:D26)</f>
        <v>125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35</v>
      </c>
      <c r="D28" s="18">
        <v>407.05</v>
      </c>
      <c r="E28" s="10">
        <v>3212</v>
      </c>
      <c r="F28" s="9" t="s">
        <v>47</v>
      </c>
      <c r="G28" s="27" t="s">
        <v>12</v>
      </c>
    </row>
    <row r="29" spans="1:7" ht="27" customHeight="1" thickBot="1" x14ac:dyDescent="0.3">
      <c r="A29" s="21" t="s">
        <v>13</v>
      </c>
      <c r="B29" s="22"/>
      <c r="C29" s="23"/>
      <c r="D29" s="24">
        <f>SUM(D28:D28)</f>
        <v>407.05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35</v>
      </c>
      <c r="D30" s="18">
        <v>126.76</v>
      </c>
      <c r="E30" s="10">
        <v>3231</v>
      </c>
      <c r="F30" s="9" t="s">
        <v>11</v>
      </c>
      <c r="G30" s="27" t="s">
        <v>12</v>
      </c>
    </row>
    <row r="31" spans="1:7" ht="27" customHeight="1" thickBot="1" x14ac:dyDescent="0.3">
      <c r="A31" s="21" t="s">
        <v>13</v>
      </c>
      <c r="B31" s="22"/>
      <c r="C31" s="23"/>
      <c r="D31" s="24">
        <f>SUM(D30:D30)</f>
        <v>126.76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35</v>
      </c>
      <c r="D32" s="18">
        <v>118.96</v>
      </c>
      <c r="E32" s="10">
        <v>3222</v>
      </c>
      <c r="F32" s="9" t="s">
        <v>52</v>
      </c>
      <c r="G32" s="27" t="s">
        <v>12</v>
      </c>
    </row>
    <row r="33" spans="1:7" ht="27" customHeight="1" thickBot="1" x14ac:dyDescent="0.3">
      <c r="A33" s="21" t="s">
        <v>13</v>
      </c>
      <c r="B33" s="22"/>
      <c r="C33" s="23"/>
      <c r="D33" s="24">
        <f>SUM(D32:D32)</f>
        <v>118.96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35</v>
      </c>
      <c r="D34" s="18">
        <v>62.5</v>
      </c>
      <c r="E34" s="10">
        <v>3238</v>
      </c>
      <c r="F34" s="9" t="s">
        <v>17</v>
      </c>
      <c r="G34" s="27" t="s">
        <v>12</v>
      </c>
    </row>
    <row r="35" spans="1:7" ht="27" customHeight="1" thickBot="1" x14ac:dyDescent="0.3">
      <c r="A35" s="21" t="s">
        <v>13</v>
      </c>
      <c r="B35" s="22"/>
      <c r="C35" s="23"/>
      <c r="D35" s="24">
        <f>SUM(D34:D34)</f>
        <v>62.5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10</v>
      </c>
      <c r="D36" s="18">
        <v>60</v>
      </c>
      <c r="E36" s="10">
        <v>3213</v>
      </c>
      <c r="F36" s="9" t="s">
        <v>57</v>
      </c>
      <c r="G36" s="27" t="s">
        <v>12</v>
      </c>
    </row>
    <row r="37" spans="1:7" ht="27" customHeight="1" thickBot="1" x14ac:dyDescent="0.3">
      <c r="A37" s="21" t="s">
        <v>13</v>
      </c>
      <c r="B37" s="22"/>
      <c r="C37" s="23"/>
      <c r="D37" s="24">
        <f>SUM(D36:D36)</f>
        <v>60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24</v>
      </c>
      <c r="D38" s="18">
        <v>48.9</v>
      </c>
      <c r="E38" s="10">
        <v>3221</v>
      </c>
      <c r="F38" s="9" t="s">
        <v>60</v>
      </c>
      <c r="G38" s="27" t="s">
        <v>12</v>
      </c>
    </row>
    <row r="39" spans="1:7" ht="27" customHeight="1" thickBot="1" x14ac:dyDescent="0.3">
      <c r="A39" s="21" t="s">
        <v>13</v>
      </c>
      <c r="B39" s="22"/>
      <c r="C39" s="23"/>
      <c r="D39" s="24">
        <f>SUM(D38:D38)</f>
        <v>48.9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185.63</v>
      </c>
      <c r="E40" s="10">
        <v>3238</v>
      </c>
      <c r="F40" s="9" t="s">
        <v>17</v>
      </c>
      <c r="G40" s="27" t="s">
        <v>12</v>
      </c>
    </row>
    <row r="41" spans="1:7" ht="27" customHeight="1" thickBot="1" x14ac:dyDescent="0.3">
      <c r="A41" s="21" t="s">
        <v>13</v>
      </c>
      <c r="B41" s="22"/>
      <c r="C41" s="23"/>
      <c r="D41" s="24">
        <f>SUM(D40:D40)</f>
        <v>185.63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47.46</v>
      </c>
      <c r="E42" s="10">
        <v>3231</v>
      </c>
      <c r="F42" s="9" t="s">
        <v>11</v>
      </c>
      <c r="G42" s="27" t="s">
        <v>12</v>
      </c>
    </row>
    <row r="43" spans="1:7" ht="27" customHeight="1" thickBot="1" x14ac:dyDescent="0.3">
      <c r="A43" s="21" t="s">
        <v>13</v>
      </c>
      <c r="B43" s="22"/>
      <c r="C43" s="23"/>
      <c r="D43" s="24">
        <f>SUM(D42:D42)</f>
        <v>47.46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21.24</v>
      </c>
      <c r="E44" s="10">
        <v>3233</v>
      </c>
      <c r="F44" s="9" t="s">
        <v>70</v>
      </c>
      <c r="G44" s="27" t="s">
        <v>12</v>
      </c>
    </row>
    <row r="45" spans="1:7" ht="27" customHeight="1" thickBot="1" x14ac:dyDescent="0.3">
      <c r="A45" s="21" t="s">
        <v>13</v>
      </c>
      <c r="B45" s="22"/>
      <c r="C45" s="23"/>
      <c r="D45" s="24">
        <f>SUM(D44:D44)</f>
        <v>21.24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69</v>
      </c>
      <c r="D46" s="18">
        <v>560.35</v>
      </c>
      <c r="E46" s="10">
        <v>3227</v>
      </c>
      <c r="F46" s="9" t="s">
        <v>73</v>
      </c>
      <c r="G46" s="27" t="s">
        <v>12</v>
      </c>
    </row>
    <row r="47" spans="1:7" ht="27" customHeight="1" thickBot="1" x14ac:dyDescent="0.3">
      <c r="A47" s="21" t="s">
        <v>13</v>
      </c>
      <c r="B47" s="22"/>
      <c r="C47" s="23"/>
      <c r="D47" s="24">
        <f>SUM(D46:D46)</f>
        <v>560.35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10</v>
      </c>
      <c r="D48" s="18">
        <v>701.74</v>
      </c>
      <c r="E48" s="10">
        <v>3223</v>
      </c>
      <c r="F48" s="9" t="s">
        <v>76</v>
      </c>
      <c r="G48" s="27" t="s">
        <v>12</v>
      </c>
    </row>
    <row r="49" spans="1:7" ht="27" customHeight="1" thickBot="1" x14ac:dyDescent="0.3">
      <c r="A49" s="21" t="s">
        <v>13</v>
      </c>
      <c r="B49" s="22"/>
      <c r="C49" s="23"/>
      <c r="D49" s="24">
        <f>SUM(D48:D48)</f>
        <v>701.74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69</v>
      </c>
      <c r="D50" s="18">
        <v>721.25</v>
      </c>
      <c r="E50" s="10">
        <v>3224</v>
      </c>
      <c r="F50" s="9" t="s">
        <v>79</v>
      </c>
      <c r="G50" s="27" t="s">
        <v>12</v>
      </c>
    </row>
    <row r="51" spans="1:7" ht="27" customHeight="1" thickBot="1" x14ac:dyDescent="0.3">
      <c r="A51" s="21" t="s">
        <v>13</v>
      </c>
      <c r="B51" s="22"/>
      <c r="C51" s="23"/>
      <c r="D51" s="24">
        <f>SUM(D50:D50)</f>
        <v>721.25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70</v>
      </c>
      <c r="E52" s="10">
        <v>3221</v>
      </c>
      <c r="F52" s="9" t="s">
        <v>60</v>
      </c>
      <c r="G52" s="27" t="s">
        <v>12</v>
      </c>
    </row>
    <row r="53" spans="1:7" ht="27" customHeight="1" thickBot="1" x14ac:dyDescent="0.3">
      <c r="A53" s="21" t="s">
        <v>13</v>
      </c>
      <c r="B53" s="22"/>
      <c r="C53" s="23"/>
      <c r="D53" s="24">
        <f>SUM(D52:D52)</f>
        <v>70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477.69</v>
      </c>
      <c r="E54" s="10">
        <v>3222</v>
      </c>
      <c r="F54" s="9" t="s">
        <v>52</v>
      </c>
      <c r="G54" s="27" t="s">
        <v>12</v>
      </c>
    </row>
    <row r="55" spans="1:7" ht="27" customHeight="1" thickBot="1" x14ac:dyDescent="0.3">
      <c r="A55" s="21" t="s">
        <v>13</v>
      </c>
      <c r="B55" s="22"/>
      <c r="C55" s="23"/>
      <c r="D55" s="24">
        <f>SUM(D54:D54)</f>
        <v>477.69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10</v>
      </c>
      <c r="D56" s="18">
        <v>29.05</v>
      </c>
      <c r="E56" s="10">
        <v>3221</v>
      </c>
      <c r="F56" s="9" t="s">
        <v>60</v>
      </c>
      <c r="G56" s="27" t="s">
        <v>12</v>
      </c>
    </row>
    <row r="57" spans="1:7" x14ac:dyDescent="0.25">
      <c r="A57" s="9"/>
      <c r="B57" s="14"/>
      <c r="C57" s="10"/>
      <c r="D57" s="18">
        <v>136.13999999999999</v>
      </c>
      <c r="E57" s="10">
        <v>3222</v>
      </c>
      <c r="F57" s="9" t="s">
        <v>52</v>
      </c>
      <c r="G57" s="28" t="s">
        <v>12</v>
      </c>
    </row>
    <row r="58" spans="1:7" ht="27" customHeight="1" thickBot="1" x14ac:dyDescent="0.3">
      <c r="A58" s="21" t="s">
        <v>13</v>
      </c>
      <c r="B58" s="22"/>
      <c r="C58" s="23"/>
      <c r="D58" s="24">
        <f>SUM(D56:D57)</f>
        <v>165.19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91</v>
      </c>
      <c r="D59" s="18">
        <v>443.59</v>
      </c>
      <c r="E59" s="10">
        <v>3222</v>
      </c>
      <c r="F59" s="9" t="s">
        <v>52</v>
      </c>
      <c r="G59" s="27" t="s">
        <v>12</v>
      </c>
    </row>
    <row r="60" spans="1:7" ht="27" customHeight="1" thickBot="1" x14ac:dyDescent="0.3">
      <c r="A60" s="21" t="s">
        <v>13</v>
      </c>
      <c r="B60" s="22"/>
      <c r="C60" s="23"/>
      <c r="D60" s="24">
        <f>SUM(D59:D59)</f>
        <v>443.59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94</v>
      </c>
      <c r="D61" s="18">
        <v>520</v>
      </c>
      <c r="E61" s="10">
        <v>3221</v>
      </c>
      <c r="F61" s="9" t="s">
        <v>60</v>
      </c>
      <c r="G61" s="27" t="s">
        <v>12</v>
      </c>
    </row>
    <row r="62" spans="1:7" ht="27" customHeight="1" thickBot="1" x14ac:dyDescent="0.3">
      <c r="A62" s="21" t="s">
        <v>13</v>
      </c>
      <c r="B62" s="22"/>
      <c r="C62" s="23"/>
      <c r="D62" s="24">
        <f>SUM(D61:D61)</f>
        <v>520</v>
      </c>
      <c r="E62" s="23"/>
      <c r="F62" s="25"/>
      <c r="G62" s="26"/>
    </row>
    <row r="63" spans="1:7" x14ac:dyDescent="0.25">
      <c r="A63" s="9" t="s">
        <v>95</v>
      </c>
      <c r="B63" s="14" t="s">
        <v>96</v>
      </c>
      <c r="C63" s="10" t="s">
        <v>97</v>
      </c>
      <c r="D63" s="18">
        <v>690.3</v>
      </c>
      <c r="E63" s="10">
        <v>3222</v>
      </c>
      <c r="F63" s="9" t="s">
        <v>52</v>
      </c>
      <c r="G63" s="27" t="s">
        <v>12</v>
      </c>
    </row>
    <row r="64" spans="1:7" x14ac:dyDescent="0.25">
      <c r="A64" s="9"/>
      <c r="B64" s="14"/>
      <c r="C64" s="10"/>
      <c r="D64" s="18">
        <v>365.55</v>
      </c>
      <c r="E64" s="10">
        <v>3225</v>
      </c>
      <c r="F64" s="9" t="s">
        <v>98</v>
      </c>
      <c r="G64" s="28" t="s">
        <v>12</v>
      </c>
    </row>
    <row r="65" spans="1:7" ht="27" customHeight="1" thickBot="1" x14ac:dyDescent="0.3">
      <c r="A65" s="21" t="s">
        <v>13</v>
      </c>
      <c r="B65" s="22"/>
      <c r="C65" s="23"/>
      <c r="D65" s="24">
        <f>SUM(D63:D64)</f>
        <v>1055.8499999999999</v>
      </c>
      <c r="E65" s="23"/>
      <c r="F65" s="25"/>
      <c r="G65" s="26"/>
    </row>
    <row r="66" spans="1:7" x14ac:dyDescent="0.25">
      <c r="A66" s="9" t="s">
        <v>99</v>
      </c>
      <c r="B66" s="14" t="s">
        <v>100</v>
      </c>
      <c r="C66" s="10" t="s">
        <v>69</v>
      </c>
      <c r="D66" s="18">
        <v>212.5</v>
      </c>
      <c r="E66" s="10">
        <v>3236</v>
      </c>
      <c r="F66" s="9" t="s">
        <v>101</v>
      </c>
      <c r="G66" s="27" t="s">
        <v>12</v>
      </c>
    </row>
    <row r="67" spans="1:7" ht="27" customHeight="1" thickBot="1" x14ac:dyDescent="0.3">
      <c r="A67" s="21" t="s">
        <v>13</v>
      </c>
      <c r="B67" s="22"/>
      <c r="C67" s="23"/>
      <c r="D67" s="24">
        <f>SUM(D66:D66)</f>
        <v>212.5</v>
      </c>
      <c r="E67" s="23"/>
      <c r="F67" s="25"/>
      <c r="G67" s="26"/>
    </row>
    <row r="68" spans="1:7" x14ac:dyDescent="0.25">
      <c r="A68" s="9" t="s">
        <v>102</v>
      </c>
      <c r="B68" s="14" t="s">
        <v>103</v>
      </c>
      <c r="C68" s="10" t="s">
        <v>104</v>
      </c>
      <c r="D68" s="18">
        <v>196.65</v>
      </c>
      <c r="E68" s="10">
        <v>3221</v>
      </c>
      <c r="F68" s="9" t="s">
        <v>60</v>
      </c>
      <c r="G68" s="27" t="s">
        <v>12</v>
      </c>
    </row>
    <row r="69" spans="1:7" ht="27" customHeight="1" thickBot="1" x14ac:dyDescent="0.3">
      <c r="A69" s="21" t="s">
        <v>13</v>
      </c>
      <c r="B69" s="22"/>
      <c r="C69" s="23"/>
      <c r="D69" s="24">
        <f>SUM(D68:D68)</f>
        <v>196.65</v>
      </c>
      <c r="E69" s="23"/>
      <c r="F69" s="25"/>
      <c r="G69" s="26"/>
    </row>
    <row r="70" spans="1:7" x14ac:dyDescent="0.25">
      <c r="A70" s="9" t="s">
        <v>105</v>
      </c>
      <c r="B70" s="14" t="s">
        <v>106</v>
      </c>
      <c r="C70" s="10" t="s">
        <v>10</v>
      </c>
      <c r="D70" s="18">
        <v>1375</v>
      </c>
      <c r="E70" s="10">
        <v>3222</v>
      </c>
      <c r="F70" s="9" t="s">
        <v>52</v>
      </c>
      <c r="G70" s="27" t="s">
        <v>12</v>
      </c>
    </row>
    <row r="71" spans="1:7" x14ac:dyDescent="0.25">
      <c r="A71" s="9"/>
      <c r="B71" s="14"/>
      <c r="C71" s="10"/>
      <c r="D71" s="18">
        <v>4340</v>
      </c>
      <c r="E71" s="10">
        <v>3232</v>
      </c>
      <c r="F71" s="9" t="s">
        <v>41</v>
      </c>
      <c r="G71" s="28" t="s">
        <v>12</v>
      </c>
    </row>
    <row r="72" spans="1:7" ht="27" customHeight="1" thickBot="1" x14ac:dyDescent="0.3">
      <c r="A72" s="21" t="s">
        <v>13</v>
      </c>
      <c r="B72" s="22"/>
      <c r="C72" s="23"/>
      <c r="D72" s="24">
        <f>SUM(D70:D71)</f>
        <v>5715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109</v>
      </c>
      <c r="D73" s="18">
        <v>1027</v>
      </c>
      <c r="E73" s="10">
        <v>3222</v>
      </c>
      <c r="F73" s="9" t="s">
        <v>52</v>
      </c>
      <c r="G73" s="27" t="s">
        <v>12</v>
      </c>
    </row>
    <row r="74" spans="1:7" ht="27" customHeight="1" thickBot="1" x14ac:dyDescent="0.3">
      <c r="A74" s="21" t="s">
        <v>13</v>
      </c>
      <c r="B74" s="22"/>
      <c r="C74" s="23"/>
      <c r="D74" s="24">
        <f>SUM(D73:D73)</f>
        <v>1027</v>
      </c>
      <c r="E74" s="23"/>
      <c r="F74" s="25"/>
      <c r="G74" s="26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25.31</v>
      </c>
      <c r="E75" s="10">
        <v>3221</v>
      </c>
      <c r="F75" s="9" t="s">
        <v>60</v>
      </c>
      <c r="G75" s="27" t="s">
        <v>12</v>
      </c>
    </row>
    <row r="76" spans="1:7" ht="27" customHeight="1" thickBot="1" x14ac:dyDescent="0.3">
      <c r="A76" s="21" t="s">
        <v>13</v>
      </c>
      <c r="B76" s="22"/>
      <c r="C76" s="23"/>
      <c r="D76" s="24">
        <f>SUM(D75:D75)</f>
        <v>25.31</v>
      </c>
      <c r="E76" s="23"/>
      <c r="F76" s="25"/>
      <c r="G76" s="26"/>
    </row>
    <row r="77" spans="1:7" x14ac:dyDescent="0.25">
      <c r="A77" s="9" t="s">
        <v>113</v>
      </c>
      <c r="B77" s="14" t="s">
        <v>114</v>
      </c>
      <c r="C77" s="10" t="s">
        <v>32</v>
      </c>
      <c r="D77" s="18">
        <v>55</v>
      </c>
      <c r="E77" s="10">
        <v>3233</v>
      </c>
      <c r="F77" s="9" t="s">
        <v>70</v>
      </c>
      <c r="G77" s="27" t="s">
        <v>12</v>
      </c>
    </row>
    <row r="78" spans="1:7" ht="27" customHeight="1" thickBot="1" x14ac:dyDescent="0.3">
      <c r="A78" s="21" t="s">
        <v>13</v>
      </c>
      <c r="B78" s="22"/>
      <c r="C78" s="23"/>
      <c r="D78" s="24">
        <f>SUM(D77:D77)</f>
        <v>55</v>
      </c>
      <c r="E78" s="23"/>
      <c r="F78" s="25"/>
      <c r="G78" s="26"/>
    </row>
    <row r="79" spans="1:7" x14ac:dyDescent="0.25">
      <c r="A79" s="9" t="s">
        <v>115</v>
      </c>
      <c r="B79" s="14" t="s">
        <v>116</v>
      </c>
      <c r="C79" s="10" t="s">
        <v>66</v>
      </c>
      <c r="D79" s="18">
        <v>221.14</v>
      </c>
      <c r="E79" s="10">
        <v>3221</v>
      </c>
      <c r="F79" s="9" t="s">
        <v>60</v>
      </c>
      <c r="G79" s="27" t="s">
        <v>12</v>
      </c>
    </row>
    <row r="80" spans="1:7" ht="27" customHeight="1" thickBot="1" x14ac:dyDescent="0.3">
      <c r="A80" s="21" t="s">
        <v>13</v>
      </c>
      <c r="B80" s="22"/>
      <c r="C80" s="23"/>
      <c r="D80" s="24">
        <f>SUM(D79:D79)</f>
        <v>221.14</v>
      </c>
      <c r="E80" s="23"/>
      <c r="F80" s="25"/>
      <c r="G80" s="26"/>
    </row>
    <row r="81" spans="1:7" x14ac:dyDescent="0.25">
      <c r="A81" s="9" t="s">
        <v>117</v>
      </c>
      <c r="B81" s="14" t="s">
        <v>118</v>
      </c>
      <c r="C81" s="10" t="s">
        <v>10</v>
      </c>
      <c r="D81" s="18">
        <v>1824.18</v>
      </c>
      <c r="E81" s="10">
        <v>3223</v>
      </c>
      <c r="F81" s="9" t="s">
        <v>76</v>
      </c>
      <c r="G81" s="27" t="s">
        <v>12</v>
      </c>
    </row>
    <row r="82" spans="1:7" ht="27" customHeight="1" thickBot="1" x14ac:dyDescent="0.3">
      <c r="A82" s="21" t="s">
        <v>13</v>
      </c>
      <c r="B82" s="22"/>
      <c r="C82" s="23"/>
      <c r="D82" s="24">
        <f>SUM(D81:D81)</f>
        <v>1824.18</v>
      </c>
      <c r="E82" s="23"/>
      <c r="F82" s="25"/>
      <c r="G82" s="26"/>
    </row>
    <row r="83" spans="1:7" x14ac:dyDescent="0.25">
      <c r="A83" s="9" t="s">
        <v>119</v>
      </c>
      <c r="B83" s="14" t="s">
        <v>120</v>
      </c>
      <c r="C83" s="10" t="s">
        <v>121</v>
      </c>
      <c r="D83" s="18">
        <v>479.55</v>
      </c>
      <c r="E83" s="10">
        <v>3232</v>
      </c>
      <c r="F83" s="9" t="s">
        <v>41</v>
      </c>
      <c r="G83" s="27" t="s">
        <v>12</v>
      </c>
    </row>
    <row r="84" spans="1:7" x14ac:dyDescent="0.25">
      <c r="A84" s="9"/>
      <c r="B84" s="14"/>
      <c r="C84" s="10"/>
      <c r="D84" s="18">
        <v>37.5</v>
      </c>
      <c r="E84" s="10">
        <v>3238</v>
      </c>
      <c r="F84" s="9" t="s">
        <v>17</v>
      </c>
      <c r="G84" s="28" t="s">
        <v>12</v>
      </c>
    </row>
    <row r="85" spans="1:7" ht="27" customHeight="1" thickBot="1" x14ac:dyDescent="0.3">
      <c r="A85" s="21" t="s">
        <v>13</v>
      </c>
      <c r="B85" s="22"/>
      <c r="C85" s="23"/>
      <c r="D85" s="24">
        <f>SUM(D83:D84)</f>
        <v>517.04999999999995</v>
      </c>
      <c r="E85" s="23"/>
      <c r="F85" s="25"/>
      <c r="G85" s="26"/>
    </row>
    <row r="86" spans="1:7" x14ac:dyDescent="0.25">
      <c r="A86" s="9" t="s">
        <v>122</v>
      </c>
      <c r="B86" s="14" t="s">
        <v>123</v>
      </c>
      <c r="C86" s="10" t="s">
        <v>124</v>
      </c>
      <c r="D86" s="18">
        <v>20</v>
      </c>
      <c r="E86" s="10">
        <v>3221</v>
      </c>
      <c r="F86" s="9" t="s">
        <v>60</v>
      </c>
      <c r="G86" s="27" t="s">
        <v>12</v>
      </c>
    </row>
    <row r="87" spans="1:7" ht="27" customHeight="1" thickBot="1" x14ac:dyDescent="0.3">
      <c r="A87" s="21" t="s">
        <v>13</v>
      </c>
      <c r="B87" s="22"/>
      <c r="C87" s="23"/>
      <c r="D87" s="24">
        <f>SUM(D86:D86)</f>
        <v>20</v>
      </c>
      <c r="E87" s="23"/>
      <c r="F87" s="25"/>
      <c r="G87" s="26"/>
    </row>
    <row r="88" spans="1:7" x14ac:dyDescent="0.25">
      <c r="A88" s="9" t="s">
        <v>125</v>
      </c>
      <c r="B88" s="14" t="s">
        <v>126</v>
      </c>
      <c r="C88" s="10" t="s">
        <v>32</v>
      </c>
      <c r="D88" s="18">
        <v>64.86</v>
      </c>
      <c r="E88" s="10">
        <v>3221</v>
      </c>
      <c r="F88" s="9" t="s">
        <v>60</v>
      </c>
      <c r="G88" s="27" t="s">
        <v>12</v>
      </c>
    </row>
    <row r="89" spans="1:7" ht="27" customHeight="1" thickBot="1" x14ac:dyDescent="0.3">
      <c r="A89" s="21" t="s">
        <v>13</v>
      </c>
      <c r="B89" s="22"/>
      <c r="C89" s="23"/>
      <c r="D89" s="24">
        <f>SUM(D88:D88)</f>
        <v>64.86</v>
      </c>
      <c r="E89" s="23"/>
      <c r="F89" s="25"/>
      <c r="G89" s="26"/>
    </row>
    <row r="90" spans="1:7" x14ac:dyDescent="0.25">
      <c r="A90" s="9" t="s">
        <v>127</v>
      </c>
      <c r="B90" s="14" t="s">
        <v>128</v>
      </c>
      <c r="C90" s="10" t="s">
        <v>32</v>
      </c>
      <c r="D90" s="18">
        <v>49.6</v>
      </c>
      <c r="E90" s="10">
        <v>3239</v>
      </c>
      <c r="F90" s="9" t="s">
        <v>129</v>
      </c>
      <c r="G90" s="27" t="s">
        <v>12</v>
      </c>
    </row>
    <row r="91" spans="1:7" ht="27" customHeight="1" thickBot="1" x14ac:dyDescent="0.3">
      <c r="A91" s="21" t="s">
        <v>13</v>
      </c>
      <c r="B91" s="22"/>
      <c r="C91" s="23"/>
      <c r="D91" s="24">
        <f>SUM(D90:D90)</f>
        <v>49.6</v>
      </c>
      <c r="E91" s="23"/>
      <c r="F91" s="25"/>
      <c r="G91" s="26"/>
    </row>
    <row r="92" spans="1:7" x14ac:dyDescent="0.25">
      <c r="A92" s="9" t="s">
        <v>130</v>
      </c>
      <c r="B92" s="14" t="s">
        <v>131</v>
      </c>
      <c r="C92" s="10" t="s">
        <v>132</v>
      </c>
      <c r="D92" s="18">
        <v>45</v>
      </c>
      <c r="E92" s="10">
        <v>3294</v>
      </c>
      <c r="F92" s="9" t="s">
        <v>133</v>
      </c>
      <c r="G92" s="27" t="s">
        <v>12</v>
      </c>
    </row>
    <row r="93" spans="1:7" ht="27" customHeight="1" thickBot="1" x14ac:dyDescent="0.3">
      <c r="A93" s="21" t="s">
        <v>13</v>
      </c>
      <c r="B93" s="22"/>
      <c r="C93" s="23"/>
      <c r="D93" s="24">
        <f>SUM(D92:D92)</f>
        <v>45</v>
      </c>
      <c r="E93" s="23"/>
      <c r="F93" s="25"/>
      <c r="G93" s="26"/>
    </row>
    <row r="94" spans="1:7" x14ac:dyDescent="0.25">
      <c r="A94" s="9" t="s">
        <v>134</v>
      </c>
      <c r="B94" s="14" t="s">
        <v>135</v>
      </c>
      <c r="C94" s="10" t="s">
        <v>66</v>
      </c>
      <c r="D94" s="18">
        <v>201.49</v>
      </c>
      <c r="E94" s="10">
        <v>3222</v>
      </c>
      <c r="F94" s="9" t="s">
        <v>52</v>
      </c>
      <c r="G94" s="27" t="s">
        <v>12</v>
      </c>
    </row>
    <row r="95" spans="1:7" ht="27" customHeight="1" thickBot="1" x14ac:dyDescent="0.3">
      <c r="A95" s="21" t="s">
        <v>13</v>
      </c>
      <c r="B95" s="22"/>
      <c r="C95" s="23"/>
      <c r="D95" s="24">
        <f>SUM(D94:D94)</f>
        <v>201.49</v>
      </c>
      <c r="E95" s="23"/>
      <c r="F95" s="25"/>
      <c r="G95" s="26"/>
    </row>
    <row r="96" spans="1:7" x14ac:dyDescent="0.25">
      <c r="A96" s="9" t="s">
        <v>136</v>
      </c>
      <c r="B96" s="14" t="s">
        <v>137</v>
      </c>
      <c r="C96" s="10" t="s">
        <v>94</v>
      </c>
      <c r="D96" s="18">
        <v>131.13</v>
      </c>
      <c r="E96" s="10">
        <v>3221</v>
      </c>
      <c r="F96" s="9" t="s">
        <v>60</v>
      </c>
      <c r="G96" s="27" t="s">
        <v>12</v>
      </c>
    </row>
    <row r="97" spans="1:7" x14ac:dyDescent="0.25">
      <c r="A97" s="9"/>
      <c r="B97" s="14"/>
      <c r="C97" s="10"/>
      <c r="D97" s="18">
        <v>21.44</v>
      </c>
      <c r="E97" s="10">
        <v>3222</v>
      </c>
      <c r="F97" s="9" t="s">
        <v>52</v>
      </c>
      <c r="G97" s="28" t="s">
        <v>12</v>
      </c>
    </row>
    <row r="98" spans="1:7" ht="27" customHeight="1" thickBot="1" x14ac:dyDescent="0.3">
      <c r="A98" s="21" t="s">
        <v>13</v>
      </c>
      <c r="B98" s="22"/>
      <c r="C98" s="23"/>
      <c r="D98" s="24">
        <f>SUM(D96:D97)</f>
        <v>152.57</v>
      </c>
      <c r="E98" s="23"/>
      <c r="F98" s="25"/>
      <c r="G98" s="26"/>
    </row>
    <row r="99" spans="1:7" x14ac:dyDescent="0.25">
      <c r="A99" s="9" t="s">
        <v>138</v>
      </c>
      <c r="B99" s="14"/>
      <c r="C99" s="10" t="s">
        <v>69</v>
      </c>
      <c r="D99" s="18">
        <v>569.55999999999995</v>
      </c>
      <c r="E99" s="10">
        <v>3227</v>
      </c>
      <c r="F99" s="9" t="s">
        <v>73</v>
      </c>
      <c r="G99" s="27" t="s">
        <v>12</v>
      </c>
    </row>
    <row r="100" spans="1:7" ht="27" customHeight="1" thickBot="1" x14ac:dyDescent="0.3">
      <c r="A100" s="21" t="s">
        <v>13</v>
      </c>
      <c r="B100" s="22"/>
      <c r="C100" s="23"/>
      <c r="D100" s="24">
        <f>SUM(D99:D99)</f>
        <v>569.55999999999995</v>
      </c>
      <c r="E100" s="23"/>
      <c r="F100" s="25"/>
      <c r="G100" s="26"/>
    </row>
    <row r="101" spans="1:7" x14ac:dyDescent="0.25">
      <c r="A101" s="9" t="s">
        <v>139</v>
      </c>
      <c r="B101" s="14"/>
      <c r="C101" s="10" t="s">
        <v>69</v>
      </c>
      <c r="D101" s="18">
        <v>23.04</v>
      </c>
      <c r="E101" s="10">
        <v>3222</v>
      </c>
      <c r="F101" s="9" t="s">
        <v>52</v>
      </c>
      <c r="G101" s="27" t="s">
        <v>12</v>
      </c>
    </row>
    <row r="102" spans="1:7" ht="27" customHeight="1" thickBot="1" x14ac:dyDescent="0.3">
      <c r="A102" s="21" t="s">
        <v>13</v>
      </c>
      <c r="B102" s="22"/>
      <c r="C102" s="23"/>
      <c r="D102" s="24">
        <f>SUM(D101:D101)</f>
        <v>23.04</v>
      </c>
      <c r="E102" s="23"/>
      <c r="F102" s="25"/>
      <c r="G102" s="26"/>
    </row>
    <row r="103" spans="1:7" x14ac:dyDescent="0.25">
      <c r="A103" s="9" t="s">
        <v>140</v>
      </c>
      <c r="B103" s="14"/>
      <c r="C103" s="10" t="s">
        <v>88</v>
      </c>
      <c r="D103" s="18">
        <v>71.25</v>
      </c>
      <c r="E103" s="10">
        <v>3222</v>
      </c>
      <c r="F103" s="9" t="s">
        <v>52</v>
      </c>
      <c r="G103" s="27" t="s">
        <v>12</v>
      </c>
    </row>
    <row r="104" spans="1:7" ht="27" customHeight="1" thickBot="1" x14ac:dyDescent="0.3">
      <c r="A104" s="21" t="s">
        <v>13</v>
      </c>
      <c r="B104" s="22"/>
      <c r="C104" s="23" t="s">
        <v>69</v>
      </c>
      <c r="D104" s="24">
        <f>SUM(D103:D103)</f>
        <v>71.25</v>
      </c>
      <c r="E104" s="23"/>
      <c r="F104" s="25"/>
      <c r="G104" s="26"/>
    </row>
    <row r="105" spans="1:7" x14ac:dyDescent="0.25">
      <c r="A105" s="9" t="s">
        <v>141</v>
      </c>
      <c r="B105" s="14"/>
      <c r="C105" s="10" t="s">
        <v>69</v>
      </c>
      <c r="D105" s="18">
        <v>20.25</v>
      </c>
      <c r="E105" s="10">
        <v>3221</v>
      </c>
      <c r="F105" s="9" t="s">
        <v>60</v>
      </c>
      <c r="G105" s="27" t="s">
        <v>12</v>
      </c>
    </row>
    <row r="106" spans="1:7" ht="27" customHeight="1" thickBot="1" x14ac:dyDescent="0.3">
      <c r="A106" s="21" t="s">
        <v>13</v>
      </c>
      <c r="B106" s="22"/>
      <c r="C106" s="23"/>
      <c r="D106" s="24">
        <f>SUM(D105:D105)</f>
        <v>20.25</v>
      </c>
      <c r="E106" s="23"/>
      <c r="F106" s="25"/>
      <c r="G106" s="26"/>
    </row>
    <row r="107" spans="1:7" x14ac:dyDescent="0.25">
      <c r="A107" s="9" t="s">
        <v>142</v>
      </c>
      <c r="B107" s="14"/>
      <c r="C107" s="10" t="s">
        <v>69</v>
      </c>
      <c r="D107" s="18">
        <v>200</v>
      </c>
      <c r="E107" s="10">
        <v>3294</v>
      </c>
      <c r="F107" s="9" t="s">
        <v>133</v>
      </c>
      <c r="G107" s="27" t="s">
        <v>12</v>
      </c>
    </row>
    <row r="108" spans="1:7" ht="27" customHeight="1" thickBot="1" x14ac:dyDescent="0.3">
      <c r="A108" s="21" t="s">
        <v>13</v>
      </c>
      <c r="B108" s="22"/>
      <c r="C108" s="23"/>
      <c r="D108" s="24">
        <f>SUM(D107:D107)</f>
        <v>200</v>
      </c>
      <c r="E108" s="23"/>
      <c r="F108" s="25"/>
      <c r="G108" s="26"/>
    </row>
    <row r="109" spans="1:7" x14ac:dyDescent="0.25">
      <c r="A109" s="9" t="s">
        <v>143</v>
      </c>
      <c r="B109" s="14"/>
      <c r="C109" s="10" t="s">
        <v>144</v>
      </c>
      <c r="D109" s="18">
        <v>335.4</v>
      </c>
      <c r="E109" s="10">
        <v>3211</v>
      </c>
      <c r="F109" s="9" t="s">
        <v>21</v>
      </c>
      <c r="G109" s="27" t="s">
        <v>12</v>
      </c>
    </row>
    <row r="110" spans="1:7" ht="27" customHeight="1" thickBot="1" x14ac:dyDescent="0.3">
      <c r="A110" s="21" t="s">
        <v>13</v>
      </c>
      <c r="B110" s="22"/>
      <c r="C110" s="23"/>
      <c r="D110" s="24">
        <f>SUM(D109:D109)</f>
        <v>335.4</v>
      </c>
      <c r="E110" s="23"/>
      <c r="F110" s="25"/>
      <c r="G110" s="26"/>
    </row>
    <row r="111" spans="1:7" x14ac:dyDescent="0.25">
      <c r="A111" s="9"/>
      <c r="B111" s="14"/>
      <c r="C111" s="10"/>
      <c r="D111" s="18">
        <v>118234.94</v>
      </c>
      <c r="E111" s="10">
        <v>3111</v>
      </c>
      <c r="F111" s="9" t="s">
        <v>145</v>
      </c>
      <c r="G111" s="28" t="s">
        <v>12</v>
      </c>
    </row>
    <row r="112" spans="1:7" x14ac:dyDescent="0.25">
      <c r="A112" s="9"/>
      <c r="B112" s="14"/>
      <c r="C112" s="10"/>
      <c r="D112" s="18">
        <v>5794.71</v>
      </c>
      <c r="E112" s="10">
        <v>3113</v>
      </c>
      <c r="F112" s="9" t="s">
        <v>146</v>
      </c>
      <c r="G112" s="28" t="s">
        <v>12</v>
      </c>
    </row>
    <row r="113" spans="1:7" x14ac:dyDescent="0.25">
      <c r="A113" s="9"/>
      <c r="B113" s="14"/>
      <c r="C113" s="10"/>
      <c r="D113" s="18">
        <v>1850.69</v>
      </c>
      <c r="E113" s="10">
        <v>3114</v>
      </c>
      <c r="F113" s="9" t="s">
        <v>147</v>
      </c>
      <c r="G113" s="28" t="s">
        <v>12</v>
      </c>
    </row>
    <row r="114" spans="1:7" x14ac:dyDescent="0.25">
      <c r="A114" s="9"/>
      <c r="B114" s="14"/>
      <c r="C114" s="10"/>
      <c r="D114" s="18">
        <v>19374.18</v>
      </c>
      <c r="E114" s="10">
        <v>3114</v>
      </c>
      <c r="F114" s="9" t="s">
        <v>147</v>
      </c>
      <c r="G114" s="28" t="s">
        <v>12</v>
      </c>
    </row>
    <row r="115" spans="1:7" x14ac:dyDescent="0.25">
      <c r="A115" s="9"/>
      <c r="B115" s="14"/>
      <c r="C115" s="10"/>
      <c r="D115" s="18">
        <v>70.28</v>
      </c>
      <c r="E115" s="10">
        <v>3121</v>
      </c>
      <c r="F115" s="9" t="s">
        <v>148</v>
      </c>
      <c r="G115" s="28" t="s">
        <v>12</v>
      </c>
    </row>
    <row r="116" spans="1:7" x14ac:dyDescent="0.25">
      <c r="A116" s="9"/>
      <c r="B116" s="14"/>
      <c r="C116" s="10"/>
      <c r="D116" s="18">
        <v>2565.83</v>
      </c>
      <c r="E116" s="10">
        <v>3122</v>
      </c>
      <c r="F116" s="9" t="s">
        <v>149</v>
      </c>
      <c r="G116" s="28" t="s">
        <v>12</v>
      </c>
    </row>
    <row r="117" spans="1:7" x14ac:dyDescent="0.25">
      <c r="A117" s="9"/>
      <c r="B117" s="14"/>
      <c r="C117" s="10"/>
      <c r="D117" s="18">
        <v>23967.01</v>
      </c>
      <c r="E117" s="10">
        <v>3132</v>
      </c>
      <c r="F117" s="9" t="s">
        <v>150</v>
      </c>
      <c r="G117" s="28" t="s">
        <v>12</v>
      </c>
    </row>
    <row r="118" spans="1:7" x14ac:dyDescent="0.25">
      <c r="A118" s="9"/>
      <c r="B118" s="14"/>
      <c r="C118" s="10"/>
      <c r="D118" s="18">
        <v>16652.62</v>
      </c>
      <c r="E118" s="10">
        <v>3141</v>
      </c>
      <c r="F118" s="9" t="s">
        <v>151</v>
      </c>
      <c r="G118" s="28" t="s">
        <v>12</v>
      </c>
    </row>
    <row r="119" spans="1:7" x14ac:dyDescent="0.25">
      <c r="A119" s="9"/>
      <c r="B119" s="14"/>
      <c r="C119" s="10"/>
      <c r="D119" s="18">
        <v>29110.19</v>
      </c>
      <c r="E119" s="10">
        <v>3151</v>
      </c>
      <c r="F119" s="9" t="s">
        <v>152</v>
      </c>
      <c r="G119" s="28" t="s">
        <v>12</v>
      </c>
    </row>
    <row r="120" spans="1:7" x14ac:dyDescent="0.25">
      <c r="A120" s="9"/>
      <c r="B120" s="14"/>
      <c r="C120" s="10"/>
      <c r="D120" s="18">
        <v>24058.06</v>
      </c>
      <c r="E120" s="10">
        <v>3162</v>
      </c>
      <c r="F120" s="9" t="s">
        <v>153</v>
      </c>
      <c r="G120" s="28" t="s">
        <v>12</v>
      </c>
    </row>
    <row r="121" spans="1:7" x14ac:dyDescent="0.25">
      <c r="A121" s="9"/>
      <c r="B121" s="14"/>
      <c r="C121" s="10"/>
      <c r="D121" s="18">
        <v>19.2</v>
      </c>
      <c r="E121" s="10">
        <v>3211</v>
      </c>
      <c r="F121" s="9" t="s">
        <v>21</v>
      </c>
      <c r="G121" s="28" t="s">
        <v>12</v>
      </c>
    </row>
    <row r="122" spans="1:7" x14ac:dyDescent="0.25">
      <c r="A122" s="9"/>
      <c r="B122" s="14"/>
      <c r="C122" s="10"/>
      <c r="D122" s="18">
        <v>60</v>
      </c>
      <c r="E122" s="10">
        <v>3211</v>
      </c>
      <c r="F122" s="9" t="s">
        <v>21</v>
      </c>
      <c r="G122" s="28" t="s">
        <v>12</v>
      </c>
    </row>
    <row r="123" spans="1:7" x14ac:dyDescent="0.25">
      <c r="A123" s="9"/>
      <c r="B123" s="14"/>
      <c r="C123" s="10"/>
      <c r="D123" s="18">
        <v>141.69999999999999</v>
      </c>
      <c r="E123" s="10">
        <v>3211</v>
      </c>
      <c r="F123" s="9" t="s">
        <v>21</v>
      </c>
      <c r="G123" s="28" t="s">
        <v>12</v>
      </c>
    </row>
    <row r="124" spans="1:7" x14ac:dyDescent="0.25">
      <c r="A124" s="9"/>
      <c r="B124" s="14"/>
      <c r="C124" s="10"/>
      <c r="D124" s="18">
        <v>335.4</v>
      </c>
      <c r="E124" s="10">
        <v>3211</v>
      </c>
      <c r="F124" s="9" t="s">
        <v>21</v>
      </c>
      <c r="G124" s="28" t="s">
        <v>12</v>
      </c>
    </row>
    <row r="125" spans="1:7" x14ac:dyDescent="0.25">
      <c r="A125" s="9"/>
      <c r="B125" s="14"/>
      <c r="C125" s="10"/>
      <c r="D125" s="18">
        <v>972.57</v>
      </c>
      <c r="E125" s="10">
        <v>3212</v>
      </c>
      <c r="F125" s="9" t="s">
        <v>47</v>
      </c>
      <c r="G125" s="28" t="s">
        <v>12</v>
      </c>
    </row>
    <row r="126" spans="1:7" x14ac:dyDescent="0.25">
      <c r="A126" s="9"/>
      <c r="B126" s="14"/>
      <c r="C126" s="10"/>
      <c r="D126" s="18">
        <v>2258.35</v>
      </c>
      <c r="E126" s="10">
        <v>3212</v>
      </c>
      <c r="F126" s="9" t="s">
        <v>47</v>
      </c>
      <c r="G126" s="28" t="s">
        <v>12</v>
      </c>
    </row>
    <row r="127" spans="1:7" x14ac:dyDescent="0.25">
      <c r="A127" s="9"/>
      <c r="B127" s="14"/>
      <c r="C127" s="10"/>
      <c r="D127" s="18">
        <v>60</v>
      </c>
      <c r="E127" s="10">
        <v>3213</v>
      </c>
      <c r="F127" s="9" t="s">
        <v>57</v>
      </c>
      <c r="G127" s="28" t="s">
        <v>12</v>
      </c>
    </row>
    <row r="128" spans="1:7" x14ac:dyDescent="0.25">
      <c r="A128" s="9"/>
      <c r="B128" s="14"/>
      <c r="C128" s="10"/>
      <c r="D128" s="18">
        <v>182.9</v>
      </c>
      <c r="E128" s="10">
        <v>3214</v>
      </c>
      <c r="F128" s="9" t="s">
        <v>154</v>
      </c>
      <c r="G128" s="28" t="s">
        <v>12</v>
      </c>
    </row>
    <row r="129" spans="1:7" ht="21" customHeight="1" thickBot="1" x14ac:dyDescent="0.3">
      <c r="A129" s="21" t="s">
        <v>13</v>
      </c>
      <c r="B129" s="22"/>
      <c r="C129" s="23"/>
      <c r="D129" s="24">
        <f>SUM(D111:D128)</f>
        <v>245708.63000000003</v>
      </c>
      <c r="E129" s="23"/>
      <c r="F129" s="25"/>
      <c r="G129" s="26"/>
    </row>
    <row r="130" spans="1:7" ht="15.75" thickBot="1" x14ac:dyDescent="0.3">
      <c r="A130" s="29" t="s">
        <v>155</v>
      </c>
      <c r="B130" s="30"/>
      <c r="C130" s="31"/>
      <c r="D130" s="32">
        <f>SUM(D8,D11,D13,D15,D17,D19,D21,D23,D25,D27,D29,D31,D33,D35,D37,D39,D41,D43,D45,D47,D49,D51,D53,D55,D58,D60,D62,D65,D67,D69,D72,D74,D76,D78,D80,D82,D85,D87,D89,D91,D93,D95,D98,D100,D102,D104,D106,D108,D110,D129)</f>
        <v>273896.30000000005</v>
      </c>
      <c r="E130" s="31"/>
      <c r="F130" s="33"/>
      <c r="G130" s="34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2025-03-20T12:24:03Z</dcterms:modified>
</cp:coreProperties>
</file>